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Vafa.Mirzaliyeva\Desktop\hs\"/>
    </mc:Choice>
  </mc:AlternateContent>
  <bookViews>
    <workbookView xWindow="-120" yWindow="-120" windowWidth="29040" windowHeight="15840" tabRatio="870" activeTab="4"/>
  </bookViews>
  <sheets>
    <sheet name="Banka aidiyyatı olan şəxslər" sheetId="21" r:id="rId1"/>
    <sheet name="Kredit riski" sheetId="8" r:id="rId2"/>
    <sheet name="Likdivlik riski" sheetId="9" r:id="rId3"/>
    <sheet name="Faiz riski" sheetId="41" r:id="rId4"/>
    <sheet name="Valyuta riski" sheetId="10" r:id="rId5"/>
    <sheet name="Bankın kənar auditoru" sheetId="40" r:id="rId6"/>
    <sheet name="Kreditlərin təsnifləşdirilməsi" sheetId="20" r:id="rId7"/>
    <sheet name="Kreditlərin iqtisadi bölgüsü" sheetId="19" r:id="rId8"/>
    <sheet name="Kreditlərin iqtisadi sektorlar " sheetId="17" r:id="rId9"/>
    <sheet name="Ödəniş müddətlərinin bölgüsü" sheetId="12" r:id="rId10"/>
    <sheet name="Sabit və dəyişkən faiz" sheetId="27" r:id="rId11"/>
    <sheet name="Balansdankənar öhdəliklər" sheetId="26" r:id="rId12"/>
  </sheets>
  <externalReferences>
    <externalReference r:id="rId13"/>
  </externalReferenc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7" i="17" l="1"/>
  <c r="E26" i="17"/>
  <c r="E25" i="17"/>
  <c r="E24" i="17"/>
  <c r="E23" i="17"/>
  <c r="E22" i="17"/>
  <c r="E21" i="17"/>
  <c r="E20" i="17"/>
  <c r="E19" i="17"/>
  <c r="E18" i="17"/>
  <c r="E17" i="17"/>
  <c r="E16" i="17"/>
  <c r="E15" i="17"/>
  <c r="E14" i="17"/>
  <c r="E13" i="17"/>
  <c r="E12" i="17"/>
  <c r="E11" i="17"/>
  <c r="E10" i="17"/>
  <c r="E9" i="17"/>
  <c r="E8" i="17"/>
  <c r="E7" i="17"/>
  <c r="E6" i="17"/>
  <c r="E5" i="17"/>
  <c r="E4" i="17"/>
  <c r="D14" i="20"/>
  <c r="H13" i="20"/>
  <c r="D13" i="20"/>
  <c r="H12" i="20"/>
  <c r="D12" i="20"/>
  <c r="H11" i="20"/>
  <c r="D11" i="20"/>
  <c r="H10" i="20"/>
  <c r="D10" i="20"/>
  <c r="F9" i="20"/>
  <c r="D9" i="20"/>
  <c r="F8" i="20"/>
  <c r="D8" i="20"/>
  <c r="F7" i="20"/>
  <c r="D7" i="20"/>
  <c r="F6" i="20"/>
  <c r="D6" i="20"/>
  <c r="H5" i="20"/>
  <c r="F5" i="20"/>
  <c r="E5" i="21"/>
  <c r="D5" i="21"/>
</calcChain>
</file>

<file path=xl/sharedStrings.xml><?xml version="1.0" encoding="utf-8"?>
<sst xmlns="http://schemas.openxmlformats.org/spreadsheetml/2006/main" count="415" uniqueCount="290">
  <si>
    <t>4.1.1 Kredit portfelinin sektorlar və gecikmə günləri üzrə bölgüsü</t>
  </si>
  <si>
    <t>4.1.2 Kreditlərin təminat üzrə bölgüsü</t>
  </si>
  <si>
    <t>min manatla</t>
  </si>
  <si>
    <t>Müştərilərə verilmiş kreditlər</t>
  </si>
  <si>
    <t>Müştərilərə verilmiş kreditlər (xalis)</t>
  </si>
  <si>
    <t>Digər aktivlər</t>
  </si>
  <si>
    <t>Borc qiymətli kağızları</t>
  </si>
  <si>
    <t>Digər öhdəliklər</t>
  </si>
  <si>
    <t>Digər</t>
  </si>
  <si>
    <t>faizlə</t>
  </si>
  <si>
    <t>Kredit portfelinin sektorlar üzrə bölgüsü</t>
  </si>
  <si>
    <t>Cəmi</t>
  </si>
  <si>
    <t>Əsas məbləğ üzrə borc</t>
  </si>
  <si>
    <t>Cari</t>
  </si>
  <si>
    <t>Vaxtı keçmiş günlər</t>
  </si>
  <si>
    <t>1-30 gün</t>
  </si>
  <si>
    <t>31-60 gün</t>
  </si>
  <si>
    <t>61-90 gün</t>
  </si>
  <si>
    <t>91- 120 gün</t>
  </si>
  <si>
    <t>121-150 gün</t>
  </si>
  <si>
    <t>151-180 gün</t>
  </si>
  <si>
    <t>181-210 gün</t>
  </si>
  <si>
    <t>211-240 gün</t>
  </si>
  <si>
    <t>241-270 gün</t>
  </si>
  <si>
    <t>271-300 gün</t>
  </si>
  <si>
    <t>301-330 gün</t>
  </si>
  <si>
    <t>331-365 (366) gün</t>
  </si>
  <si>
    <t>1 il və artıq</t>
  </si>
  <si>
    <t>-Biznes</t>
  </si>
  <si>
    <t>-İstehlak</t>
  </si>
  <si>
    <t>-Daşınmaz əmlak</t>
  </si>
  <si>
    <t>-Digər kreditlər</t>
  </si>
  <si>
    <t>Təminatsız</t>
  </si>
  <si>
    <t>Nağd vəsaitlə təmin olunan</t>
  </si>
  <si>
    <t>Qızıl təminatlı</t>
  </si>
  <si>
    <t>Daşınmaz əmlakla təmin olunan</t>
  </si>
  <si>
    <t>Daşınar əmlakla təmin olunan</t>
  </si>
  <si>
    <t>Qarantiyalar ilə təmin olunan</t>
  </si>
  <si>
    <t>Kredit törəmə alətləri ilə təmin olunan</t>
  </si>
  <si>
    <t>Kredit portfeli, o cümlədən</t>
  </si>
  <si>
    <t>Likvidlik riski</t>
  </si>
  <si>
    <t>Ödəniş müddətinin bitməsinə qalan günlər</t>
  </si>
  <si>
    <t>Ani</t>
  </si>
  <si>
    <t>1 - 7 gün</t>
  </si>
  <si>
    <t>8-30 gün</t>
  </si>
  <si>
    <t>3-6 ay</t>
  </si>
  <si>
    <t>6 ay-9 ay</t>
  </si>
  <si>
    <t>9 ay-1 il</t>
  </si>
  <si>
    <t>1-2 il</t>
  </si>
  <si>
    <t>2-5 il</t>
  </si>
  <si>
    <t>5 ildən çox</t>
  </si>
  <si>
    <t>Ümumi</t>
  </si>
  <si>
    <t>Aktivlər</t>
  </si>
  <si>
    <t>Nağd pul və ekvivalentləri</t>
  </si>
  <si>
    <t>Qiymətli kağızlar</t>
  </si>
  <si>
    <t>Kredit təşkilarına və digər maliyyə institutlarına verilmiş kreditlər (xalis)</t>
  </si>
  <si>
    <t>Qısamüddətli maliyyə alətləri</t>
  </si>
  <si>
    <t>Törəmə maliyyə alətləri</t>
  </si>
  <si>
    <t>Bankın depozitləri</t>
  </si>
  <si>
    <t>Digər maliyyə aktivlər</t>
  </si>
  <si>
    <t>Öhdəliklər</t>
  </si>
  <si>
    <t>ARMB və dövlət təşkilatlarının banka qarşı tələbləri</t>
  </si>
  <si>
    <t>Kredit təşkilatları və digər maliyyə institutlarından cəlb edilmiş vəsaitlər</t>
  </si>
  <si>
    <t>Müştərilərin depozitləri:</t>
  </si>
  <si>
    <t>2.3.1</t>
  </si>
  <si>
    <t>tələbli depozitlər</t>
  </si>
  <si>
    <t>2.3.2</t>
  </si>
  <si>
    <t>müddətli depozitlər</t>
  </si>
  <si>
    <t>Subordinasiya öhdəlikləri</t>
  </si>
  <si>
    <t>Digər maliyyə öhdəliklər</t>
  </si>
  <si>
    <t>Likvidlik "qəpi"</t>
  </si>
  <si>
    <t>Valyuta riski</t>
  </si>
  <si>
    <t>Maliyyə aktivləri və öhdəlikləri</t>
  </si>
  <si>
    <t>AZN</t>
  </si>
  <si>
    <t>ABŞ Dolları</t>
  </si>
  <si>
    <t>Avro</t>
  </si>
  <si>
    <t>Nağd və nağd pul ekvivalentləri</t>
  </si>
  <si>
    <t>Kredit təşkilatlarına və digər maliyyə institutlarına verilmiş kreditlər</t>
  </si>
  <si>
    <t>Qısa müddətli maliyyə alətləri</t>
  </si>
  <si>
    <t>Əsas vəsaitlər</t>
  </si>
  <si>
    <t>Mərkəzi Bank və dövlət təşkilatlarıın banka qarşı tələbləri</t>
  </si>
  <si>
    <t>Müştərilərin depozitləri</t>
  </si>
  <si>
    <t>a) tələbli depozitlər</t>
  </si>
  <si>
    <t>b) müddətli depozitlər</t>
  </si>
  <si>
    <t>Açıq valyuta mövqeyi əmsalı</t>
  </si>
  <si>
    <t>Sərbəst dönərli valyutalar üzrə məcmu AVM</t>
  </si>
  <si>
    <t>Qapalı valyuta üzrə məcmu AVM</t>
  </si>
  <si>
    <t>Qiymətli metallar üzrə AVM</t>
  </si>
  <si>
    <t>Məcmu AVM</t>
  </si>
  <si>
    <t>Milli və xarici valyuta üzrə aktivlərin və öhdəliklərin ödəniş müddətlərinin bölgüsü barədə məlumat</t>
  </si>
  <si>
    <t>A.    Aktivlər</t>
  </si>
  <si>
    <t>Ödəniş müddətinin başlanmasına qalmış günlər (illər)</t>
  </si>
  <si>
    <t>ani</t>
  </si>
  <si>
    <t xml:space="preserve">31-60 </t>
  </si>
  <si>
    <t xml:space="preserve">61-90 </t>
  </si>
  <si>
    <t xml:space="preserve">331-365 (366) </t>
  </si>
  <si>
    <t>1-2 год</t>
  </si>
  <si>
    <t>2-3 год</t>
  </si>
  <si>
    <t>3-5 год</t>
  </si>
  <si>
    <t>более 5 лет</t>
  </si>
  <si>
    <t>XV (manat ekv.)</t>
  </si>
  <si>
    <t>o cümlədən, XV ilə (manat ekv.)</t>
  </si>
  <si>
    <t>2. AMB-na olan tələblər (məcburi ehtiyat fondu və ya müxbir hesabları)</t>
  </si>
  <si>
    <t xml:space="preserve">3. “Nostro" hesabları </t>
  </si>
  <si>
    <t>4. Banklararası bazarın qısamüddətli maliyyə alətləri (7-ci gün də daxil olmaqla 7 günədək olanlar)</t>
  </si>
  <si>
    <t xml:space="preserve">5. Banklar daxil da olmaqla, maliyyə institutlarına depozitlər, cəmi </t>
  </si>
  <si>
    <t>6. Əks REPO əməliyyatları üzrə</t>
  </si>
  <si>
    <t>7. Girov qoyulmuş qiymətli kağızlar da daxil olmaqla  qiymətli kağızlara investisiyalar</t>
  </si>
  <si>
    <t>8. Girov qoyulmuş qiymətli kağızlar da daxil olmaqla ticarət üçün qiymətli kağızlar</t>
  </si>
  <si>
    <t>9. 4-cü sətir üzrə banklararası bazarın qısamüddətli maliyyə alətləri istisna olmaqla, banklara kreditlər</t>
  </si>
  <si>
    <t>10. 4-cü sətir üzrə qısamüddətli maliyyə alətləri istisna olmaqla, digər maliyyə institutlarına kreditlər</t>
  </si>
  <si>
    <t>11. Müştərilərə verilən kreditlər</t>
  </si>
  <si>
    <t>12. Amortizasiya çıxılmaqla əsas vəsaitlər (bank işində istifadə olunmayan əsas vəsaitlər daxil olmaqla)</t>
  </si>
  <si>
    <t xml:space="preserve">13. İcmallaşmamış şirkətlərdə investisiyalar və maliyyə iştirakı </t>
  </si>
  <si>
    <t>14. Qeyri-maddi aktivlər</t>
  </si>
  <si>
    <t>15. Digər aktivlər</t>
  </si>
  <si>
    <t>16. (çıx) Aktivlər üzrə mümkün zərərlərin ödənilməsi üçün məqsədli ehtiyatlar</t>
  </si>
  <si>
    <t>17. Cəmi aktivlər</t>
  </si>
  <si>
    <t>CƏDVƏL A 13 - ÖDƏNİŞ MÜDDƏTLƏRİNİN BÖLGÜSÜ  (davamı)</t>
  </si>
  <si>
    <t>B. Öhdəliklər və kapital</t>
  </si>
  <si>
    <t>2. AMB-nın kreditləri</t>
  </si>
  <si>
    <t>3. “Loro" hesabları (bankların müxbir hesabları)</t>
  </si>
  <si>
    <t>4. REPO əməliyyatları üzrə</t>
  </si>
  <si>
    <t>5. Banklararası bazarın qazanılmış qısamüddətli maliyyə alətləri (7-ci gün də daxil olmaqla 7 günədək  olanlar)</t>
  </si>
  <si>
    <t>6. Bankların və digər maliyyə institutların depozitləri</t>
  </si>
  <si>
    <t>7. Banklardan alınmış kreditlər (7 gündən artıq müddətli olanlar)</t>
  </si>
  <si>
    <t>8. Beynəlxalq təşkilatlar daxil olmaqla, digər maliyyə institutlarından alınmış kreditlər</t>
  </si>
  <si>
    <t>9. Mərkəzi  idarəetmə orqanlarının kreditləri və depozitləri</t>
  </si>
  <si>
    <t>10. Bələdiyyələrin kreditləri və depozitləri</t>
  </si>
  <si>
    <t xml:space="preserve">11. Öz ehtiyatları üçün bank tərəfindən alınmış ipoteka kreditləri </t>
  </si>
  <si>
    <t>12. Ödəmə müddətli imtiyazlı səhmlər daxil olmaqla, bank tərəfindən buraxılmış subordinasiyalı borc və sair bu qəbildən olan borc öhdəlikləri</t>
  </si>
  <si>
    <t xml:space="preserve">13. Digər passivlər </t>
  </si>
  <si>
    <t>14. Kapital</t>
  </si>
  <si>
    <t>15. Cəmi passivlər (öhdəliklər üstəgəl kapital)</t>
  </si>
  <si>
    <t>16.  Hər bir dövr üçün maliyyə aktivlərinin (passivlərinin) xalis məbləği (sətir 17, cədvəl A13-A çıxılsın sətir 15, cədvəl A13-B)</t>
  </si>
  <si>
    <t>Sabit və dəyişkən faizi olan aktiv və öhdəliklərin təsnifatı</t>
  </si>
  <si>
    <t>(min manatla)</t>
  </si>
  <si>
    <t>Aktivlərin   maddələri</t>
  </si>
  <si>
    <t>(Hesabat ili qeyd edilsin)</t>
  </si>
  <si>
    <t>sabit faizlə</t>
  </si>
  <si>
    <t>dəyişkən faizlə</t>
  </si>
  <si>
    <t>faizsiz</t>
  </si>
  <si>
    <t>1. Nağd vəsaitlər (banknotlar və sikkələr, yolda, bankomatlarda və mübadilə şöbələrində olan nağd vəsaitlər daxil olmaqla), cəmi</t>
  </si>
  <si>
    <t>2. Mərkəzi Bankda müxbir hesab, cəmi</t>
  </si>
  <si>
    <t xml:space="preserve">3. "Nostro" hesabları (başqa banklardakı müxbir hesabları), cəmi </t>
  </si>
  <si>
    <t>4. Banklararası bazarın qısamüddətli maliyyə alətləri (7-ci gün də daxil olmaqla, 7 günədək olan vəsaitlər), cəmi</t>
  </si>
  <si>
    <t xml:space="preserve">5. Banklar da daxil olmaqla, maliyyə institutlarındakı depozitlər, cəmi </t>
  </si>
  <si>
    <t xml:space="preserve">6. Əks REPO əməliyyatları üzrə </t>
  </si>
  <si>
    <t xml:space="preserve">7. Qiymətli kağızlar, cəmi </t>
  </si>
  <si>
    <t>8. Banklara kreditlər (5-ci sətir üzrə banklararası qısamüddətli maliyyə alətləri istisna olmaqla), cəmi</t>
  </si>
  <si>
    <t>9. Digər maliyyə institutlarına kreditlər, cəmi</t>
  </si>
  <si>
    <t>10. Müştərilərə verilən kreditlər</t>
  </si>
  <si>
    <t>11. Könəlmə çıxılmaqla bank işində istifadə olunan əsas vəsaitlər, cəmi</t>
  </si>
  <si>
    <t xml:space="preserve">12. Bank işində istifadə olunmayan daşınmaz əmlak (ehtiyatlar çıxılmaqla), cəmi </t>
  </si>
  <si>
    <t>13. İcmallaşmamış törəmə təsərrüfat cəmiyyətlərdə iştirak (50%+1 səs hüququ verən səhm və ya başqa formada törəməsidirsə), cəmi</t>
  </si>
  <si>
    <t>14. Digər təsərrüfat cəmiyyətlərində iştirak (50%-dən az), cəmi</t>
  </si>
  <si>
    <t>15. Amortizasiya çıxılmaqla qeyri-maddi aktivlər</t>
  </si>
  <si>
    <t xml:space="preserve">17. Digər aktivlər </t>
  </si>
  <si>
    <t>18. (çıx) Aktivlər üzrə mümkün zərərlərin ödənilməsi üçün yaradılmış ehtiyatlar</t>
  </si>
  <si>
    <t>18. Cəmi aktivlər</t>
  </si>
  <si>
    <t>Öhdəliklərin maddələri</t>
  </si>
  <si>
    <t>1. Depozitlər (banklar və digər maliyyə institutları istisna olmaqla), cəmi</t>
  </si>
  <si>
    <t>2. Mərkəzi Bankın banka qarşı tələbləri, cəmi</t>
  </si>
  <si>
    <t>3. Digər bankların tələbləri (“Loro" hesabları), cəmi</t>
  </si>
  <si>
    <t>4. REPO əməliyyatları  üzrə</t>
  </si>
  <si>
    <t>5. Banklararası bazarın qısamüddətli maliyyə alətləri (7-ci gün də daxil olmaqla, 7 günədək olan kreditlər), cəmi</t>
  </si>
  <si>
    <t>6. Bankların və digər maliyyə institutların (3-cü və 5-ci sətirlər istisna edilməklə) depozitləri, cəmi</t>
  </si>
  <si>
    <t>7. Bankların kreditləri (7 gündən artıq olan müddətə), cəmi</t>
  </si>
  <si>
    <t>8. Banklar istisna olmaqla, digər maliyyə institutlarının kreditləri, cəmi</t>
  </si>
  <si>
    <t>9. Mərkəzi idarəetmə orqanlarının depozitləri və kreditləri</t>
  </si>
  <si>
    <t>10. Bələdiyyələrin depozitləri və kreditləri</t>
  </si>
  <si>
    <t>11. Bankın öz ehtiyacları üçün aldığı ipoteka kreditləri</t>
  </si>
  <si>
    <t>12. Bank tərəfindən buraxılmış qiymətli kağızlar</t>
  </si>
  <si>
    <t>13. Digər passivlər</t>
  </si>
  <si>
    <t>14. Cəmi öhdəliklər</t>
  </si>
  <si>
    <t>Balansdankənar öhdəliklərin ayrı ayrı növləri barədə</t>
  </si>
  <si>
    <t>ÖHDƏLİKLƏR</t>
  </si>
  <si>
    <t>Xarici valyutada (2-ci sütundan)</t>
  </si>
  <si>
    <t>1. Kredit alətləri, cəmi</t>
  </si>
  <si>
    <t>2. Qarantiyalar və bu qəbildən olan öhdəliklər, cəmi</t>
  </si>
  <si>
    <t>3. Akkreditivlər, cəmi</t>
  </si>
  <si>
    <t>4. Xarici valyuta müqavilələri üzrə təəhhüdlər, cəmi</t>
  </si>
  <si>
    <t>5. Törəmə maliyyə alətləri üzrə təəhhüdlər</t>
  </si>
  <si>
    <t>6. Qiymətli kağızlar alınması/satılması üzrə təəhhüdlər</t>
  </si>
  <si>
    <t>7. Digər maliyyə alətlərinin və ya əmtəələrin alınması/satılması üzrə təəhhüdlər</t>
  </si>
  <si>
    <t>8. Digər balansdankənar öhdəliklər</t>
  </si>
  <si>
    <t>Kreditlərin, həmçinin vaxtı keçmiş kreditlərin portfeldə payı və onun iqtisadi sektorlar üzrə göstəriciləri</t>
  </si>
  <si>
    <t>Kreditlərin iqtisadi sektorlar üzrə bölgüsü</t>
  </si>
  <si>
    <t>Cəmi   (min manatla)</t>
  </si>
  <si>
    <t>Vaxtı keçmiş kreditlər (min manatla)*</t>
  </si>
  <si>
    <t>Vaxtı keçmiş kreditlərin portfeldə payı (faizlə)</t>
  </si>
  <si>
    <t>Cəmi kredit portfeli, o cümlədən</t>
  </si>
  <si>
    <t xml:space="preserve">1.Sənaye </t>
  </si>
  <si>
    <t>1.1.1 Mədən çıxarma sənayesi</t>
  </si>
  <si>
    <t>1.1.2 Emal sənayesi, cəmi</t>
  </si>
  <si>
    <t xml:space="preserve">1.1.3 Elektrik enerjisi və Qazın istehsalı </t>
  </si>
  <si>
    <t>1.1.4 Sənayenin digər sahələri</t>
  </si>
  <si>
    <t>2. Kənd təsərrüfatı</t>
  </si>
  <si>
    <t>3. Tikinti sahəsi</t>
  </si>
  <si>
    <t>4. Nəqliyyat, cəmi</t>
  </si>
  <si>
    <t>5. İnformasiya və Rabitə</t>
  </si>
  <si>
    <t>6. Ticarət müəssisələrinə kredit, cəmi</t>
  </si>
  <si>
    <t xml:space="preserve">7. Digər qeyri-istehsal və xidmət sahələri </t>
  </si>
  <si>
    <t>8.  Mərkəzi idarəetmə orqanları və bələdiyyələr</t>
  </si>
  <si>
    <t xml:space="preserve">   9. İctimai Təşkilatlara</t>
  </si>
  <si>
    <t xml:space="preserve">   10. Şəxsi, ailəvi və sair məqsədlər üçün fiziki şəxslərə kreditlər, cəmi</t>
  </si>
  <si>
    <t>a) Yaşayış sahəsinin alınmasına</t>
  </si>
  <si>
    <t xml:space="preserve">a1) o cümlədən, daşınmaz əmlakla təmin olunmuş </t>
  </si>
  <si>
    <t>b) Yaşayış sahəsinin tikintisi və təmirinə</t>
  </si>
  <si>
    <t xml:space="preserve">b1) o cümlədən, daşınmaz əmlakla təmin olunmuş </t>
  </si>
  <si>
    <t>c) Avtomobil alınmasına</t>
  </si>
  <si>
    <t>d) Məişət avadanlıqlarının alınmasına</t>
  </si>
  <si>
    <t>e) Kredit kartları</t>
  </si>
  <si>
    <t>f) Digər</t>
  </si>
  <si>
    <t xml:space="preserve">    11. Digər Kreditlər</t>
  </si>
  <si>
    <t>№</t>
  </si>
  <si>
    <t>Kreditlərin, o cümlədən, vaxtı keçmiş kreditlərin iqtisadi rayonlar üzrə bölgüsü</t>
  </si>
  <si>
    <t>İqtisadi rayonlar üzrə ayrılıqda</t>
  </si>
  <si>
    <t>Bakı-Abşeron</t>
  </si>
  <si>
    <t>Quba-Xaçmaz</t>
  </si>
  <si>
    <t>Dağlıq Şirvan</t>
  </si>
  <si>
    <t>Aran</t>
  </si>
  <si>
    <t>Lənkəran-Astara</t>
  </si>
  <si>
    <t>Şəki-Zaqatala</t>
  </si>
  <si>
    <t>Gəncə-Qazax</t>
  </si>
  <si>
    <t>Yuxarı Qarabağ</t>
  </si>
  <si>
    <t>Kəlbəcər-Laçın</t>
  </si>
  <si>
    <t>Naxçıvan MR</t>
  </si>
  <si>
    <t>Məbləğ</t>
  </si>
  <si>
    <t>X</t>
  </si>
  <si>
    <t>Kredit portfeli</t>
  </si>
  <si>
    <t>Kreditlərin təsnifləşdirilməsi haqqında məlumatlar</t>
  </si>
  <si>
    <t>Cəmi kredit portfelində xüsusi çəkisi</t>
  </si>
  <si>
    <t>Yaradılmış adi ehtiyat</t>
  </si>
  <si>
    <t>Yaradılmış adi ehtiyatın kredit portfelində  payı (faizlə)</t>
  </si>
  <si>
    <t>Yaradılmış məqsədli ehtiyat</t>
  </si>
  <si>
    <t>Yaradılmış məqsədli ehtiyatın kredit portfelində payı (faizlə)</t>
  </si>
  <si>
    <t>1. Cəmi kredit portfeli, o cümlədən</t>
  </si>
  <si>
    <t>1.1.Standart kreditlər</t>
  </si>
  <si>
    <t>1.1.1. Qənaətbəxş kreditlər</t>
  </si>
  <si>
    <t>1.1.2. Nəzarət altında olan kreditlər</t>
  </si>
  <si>
    <t>1.1.3. Əlavə risklərə məruz aktivlər</t>
  </si>
  <si>
    <t>1.2. Qeyri-standart kreditlər</t>
  </si>
  <si>
    <t>Qeyri-qənaətbəxş</t>
  </si>
  <si>
    <t>Təhlükəli</t>
  </si>
  <si>
    <t>Ümidsiz</t>
  </si>
  <si>
    <t>1.3. Ehtiyat yaradılmayan kreditlər</t>
  </si>
  <si>
    <t>A.  Banka aidiyyatı olan  şəxslər  və onlar adından  hərəkət edən şəxslərlə aparılan  əməliyyatlar haqqında hesabat</t>
  </si>
  <si>
    <t>Say</t>
  </si>
  <si>
    <t>Tələbli depozitlər</t>
  </si>
  <si>
    <t>Müddətli depozitlər</t>
  </si>
  <si>
    <t>Banka aidiyyəti olan şəxslərə verilmiş kreditlərin maksimum (cəmi) məbləği</t>
  </si>
  <si>
    <t>Banka aidiyyəti olan şəxslərlə və aidiyyəti şəxs adından hərəkət edən şəxslərlə bağlanmış əqdlərinin məbləği və bu məbləğin bankın məcmu kapitalına olan nisbəti (maksimum 20%):</t>
  </si>
  <si>
    <t>Banka aidiyyatı şəxslərin depozitləri cəmi, o cümlədən</t>
  </si>
  <si>
    <t>1. Nağd vəsaitlər (seyflərdə, bankomatlarda, valyuta mübadiləsi şöbələrində, yolda)</t>
  </si>
  <si>
    <t>1. Depozitlər (banklar və digər maliyyə müəssisələri istisna olmaqla), cəmi</t>
  </si>
  <si>
    <t>1-30</t>
  </si>
  <si>
    <t xml:space="preserve">91-180 </t>
  </si>
  <si>
    <t>o cümlədən vaxtı keçmiş kreditlər</t>
  </si>
  <si>
    <t>Kredit portfeli,  o cümlədən</t>
  </si>
  <si>
    <t>4.1. Kredit riski</t>
  </si>
  <si>
    <t>Son maliyyə ili üzrə bankın auditini həyata keçirən kənar auditor haqqında məlumat</t>
  </si>
  <si>
    <t>Yoxlanılan maliyyə ili</t>
  </si>
  <si>
    <t>Kənar auditorun adı</t>
  </si>
  <si>
    <t>Qeydiyyat ölkəsi</t>
  </si>
  <si>
    <t>Qeydiyyat tarixi</t>
  </si>
  <si>
    <t>Digər əhəmiyyətli məlumatlar</t>
  </si>
  <si>
    <t>"Baker Tilly Azərbaycan" QSC</t>
  </si>
  <si>
    <t>Azərbaycan</t>
  </si>
  <si>
    <t>Aprel 2007</t>
  </si>
  <si>
    <t>“Banklarda açıq valyuta mövqeyinin limitlərinin müəyyən edilməsi Qaydaları”na əsasən normativlər aşağıdakı kimidir:</t>
  </si>
  <si>
    <t>Açıq valyuta mövqeyi</t>
  </si>
  <si>
    <t>SDV üzrə</t>
  </si>
  <si>
    <t>Qapalı valyutalar üzrə</t>
  </si>
  <si>
    <t>Bank metalları üzrə</t>
  </si>
  <si>
    <t>Uzun açıq valyuta mövqeyi (bir valyuta üzrə)</t>
  </si>
  <si>
    <t>Qısa açıq valyuta mövqeyi (bir valyuta üzrə)</t>
  </si>
  <si>
    <t>Məcmu uzun açıq valyuta mövqeyi</t>
  </si>
  <si>
    <t>Məcmu qısa açıq valyuta mövqeyi</t>
  </si>
  <si>
    <t>XXX</t>
  </si>
  <si>
    <t xml:space="preserve">181-330 </t>
  </si>
  <si>
    <t>Faiz riski</t>
  </si>
  <si>
    <t>Faiz dərəcəsinə görə cəmi aktivlər</t>
  </si>
  <si>
    <t>0-3 ay</t>
  </si>
  <si>
    <t>6-12 ay</t>
  </si>
  <si>
    <t>12-24 ay</t>
  </si>
  <si>
    <t>24-36 ay</t>
  </si>
  <si>
    <t>36 aydan yuxarı</t>
  </si>
  <si>
    <t>Faiz dərəcəsinə həssas cəmi öhdəliklər</t>
  </si>
  <si>
    <t>“Qəp”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</si>
</sst>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-;\-* #,##0.00_-;_-* &quot;-&quot;??_-;_-@_-"/>
    <numFmt numFmtId="165" formatCode="_-* #,##0\ _₽_-;\-* #,##0\ _₽_-;_-* &quot;-&quot;??\ _₽_-;_-@_-"/>
    <numFmt numFmtId="166" formatCode="0.00_);\(0.00\)"/>
    <numFmt numFmtId="167" formatCode="_-* #,##0.00\ _₽_-;\-* #,##0.00\ _₽_-;_-* &quot;-&quot;??\ _₽_-;_-@_-"/>
    <numFmt numFmtId="168" formatCode="_(* #,##0_);_(* \(#,##0\);_(* &quot;-&quot;??_);_(@_)"/>
  </numFmts>
  <fonts count="3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0"/>
      <name val="Arial"/>
      <family val="2"/>
    </font>
    <font>
      <b/>
      <sz val="12"/>
      <color theme="0"/>
      <name val="Times New Roman"/>
      <family val="1"/>
    </font>
    <font>
      <sz val="10"/>
      <color theme="0"/>
      <name val="Times New Roman"/>
      <family val="1"/>
    </font>
    <font>
      <sz val="10"/>
      <name val="Times New Roman"/>
      <family val="1"/>
    </font>
    <font>
      <b/>
      <sz val="10"/>
      <color theme="0"/>
      <name val="Times New Roman"/>
      <family val="1"/>
    </font>
    <font>
      <b/>
      <sz val="10"/>
      <name val="Times New Roman"/>
      <family val="1"/>
      <charset val="204"/>
    </font>
    <font>
      <b/>
      <sz val="10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  <charset val="204"/>
    </font>
    <font>
      <sz val="11"/>
      <color theme="1"/>
      <name val="Aptos Narrow"/>
      <family val="2"/>
      <scheme val="minor"/>
    </font>
    <font>
      <sz val="10"/>
      <color theme="1"/>
      <name val="Times New Roman"/>
      <family val="1"/>
      <charset val="204"/>
    </font>
    <font>
      <sz val="10"/>
      <name val="Segoe UI"/>
      <family val="2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b/>
      <sz val="11"/>
      <color theme="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i/>
      <sz val="10"/>
      <color theme="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theme="1"/>
      <name val="Aptos Narrow"/>
      <family val="2"/>
      <charset val="204"/>
      <scheme val="minor"/>
    </font>
    <font>
      <b/>
      <sz val="10"/>
      <color theme="1"/>
      <name val="Palatino Linotype"/>
      <family val="1"/>
      <charset val="204"/>
    </font>
    <font>
      <sz val="10"/>
      <color theme="1"/>
      <name val="Palatino Linotype"/>
      <family val="1"/>
      <charset val="204"/>
    </font>
    <font>
      <b/>
      <sz val="11"/>
      <color theme="1"/>
      <name val="Aptos Narrow"/>
      <family val="2"/>
      <scheme val="minor"/>
    </font>
    <font>
      <b/>
      <sz val="10"/>
      <color rgb="FF000000"/>
      <name val="Palatino Linotype"/>
      <family val="1"/>
    </font>
    <font>
      <b/>
      <sz val="10"/>
      <color rgb="FF000000"/>
      <name val="Palatino Linotype"/>
      <family val="1"/>
      <charset val="204"/>
    </font>
    <font>
      <sz val="10"/>
      <color rgb="FF000000"/>
      <name val="Palatino Linotype"/>
      <family val="1"/>
    </font>
  </fonts>
  <fills count="10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11" fillId="0" borderId="0"/>
    <xf numFmtId="167" fontId="1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3" fillId="6" borderId="0">
      <alignment vertical="center"/>
    </xf>
    <xf numFmtId="0" fontId="1" fillId="0" borderId="0"/>
    <xf numFmtId="167" fontId="1" fillId="0" borderId="0" applyFont="0" applyFill="0" applyBorder="0" applyAlignment="0" applyProtection="0"/>
    <xf numFmtId="167" fontId="11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42">
    <xf numFmtId="0" fontId="0" fillId="0" borderId="0" xfId="0"/>
    <xf numFmtId="0" fontId="5" fillId="0" borderId="0" xfId="3" applyFont="1" applyAlignment="1">
      <alignment vertical="top"/>
    </xf>
    <xf numFmtId="0" fontId="5" fillId="0" borderId="0" xfId="3" applyFont="1" applyAlignment="1">
      <alignment vertical="center"/>
    </xf>
    <xf numFmtId="0" fontId="5" fillId="0" borderId="0" xfId="3" applyFont="1" applyAlignment="1">
      <alignment horizontal="center" vertical="center"/>
    </xf>
    <xf numFmtId="0" fontId="7" fillId="0" borderId="0" xfId="3" applyFont="1" applyAlignment="1">
      <alignment vertical="center"/>
    </xf>
    <xf numFmtId="0" fontId="5" fillId="0" borderId="9" xfId="3" applyFont="1" applyBorder="1" applyAlignment="1">
      <alignment vertical="center" wrapText="1"/>
    </xf>
    <xf numFmtId="0" fontId="5" fillId="0" borderId="9" xfId="4" applyFont="1" applyBorder="1" applyAlignment="1">
      <alignment horizontal="left" vertical="center" wrapText="1"/>
    </xf>
    <xf numFmtId="0" fontId="8" fillId="0" borderId="9" xfId="3" applyFont="1" applyBorder="1" applyAlignment="1">
      <alignment vertical="center" wrapText="1"/>
    </xf>
    <xf numFmtId="0" fontId="8" fillId="0" borderId="0" xfId="3" applyFont="1" applyAlignment="1">
      <alignment vertical="center" wrapText="1"/>
    </xf>
    <xf numFmtId="0" fontId="8" fillId="0" borderId="0" xfId="3" applyFont="1" applyAlignment="1">
      <alignment horizontal="right" vertical="center" wrapText="1"/>
    </xf>
    <xf numFmtId="0" fontId="8" fillId="0" borderId="0" xfId="3" applyFont="1" applyAlignment="1">
      <alignment horizontal="center" vertical="center" wrapText="1"/>
    </xf>
    <xf numFmtId="166" fontId="5" fillId="0" borderId="0" xfId="3" applyNumberFormat="1" applyFont="1" applyAlignment="1">
      <alignment horizontal="right" vertical="center" wrapText="1"/>
    </xf>
    <xf numFmtId="0" fontId="7" fillId="0" borderId="17" xfId="3" applyFont="1" applyBorder="1" applyAlignment="1">
      <alignment horizontal="right" vertical="center"/>
    </xf>
    <xf numFmtId="0" fontId="7" fillId="0" borderId="17" xfId="3" applyFont="1" applyBorder="1" applyAlignment="1">
      <alignment vertical="center"/>
    </xf>
    <xf numFmtId="0" fontId="8" fillId="0" borderId="17" xfId="3" applyFont="1" applyBorder="1" applyAlignment="1">
      <alignment vertical="center"/>
    </xf>
    <xf numFmtId="0" fontId="5" fillId="0" borderId="0" xfId="3" applyFont="1" applyAlignment="1">
      <alignment horizontal="right" vertical="center"/>
    </xf>
    <xf numFmtId="0" fontId="10" fillId="0" borderId="7" xfId="4" applyFont="1" applyBorder="1" applyAlignment="1">
      <alignment vertical="center" wrapText="1"/>
    </xf>
    <xf numFmtId="0" fontId="5" fillId="0" borderId="18" xfId="3" applyFont="1" applyBorder="1" applyAlignment="1">
      <alignment vertical="center" wrapText="1"/>
    </xf>
    <xf numFmtId="0" fontId="4" fillId="4" borderId="0" xfId="3" applyFont="1" applyFill="1" applyAlignment="1">
      <alignment vertical="top"/>
    </xf>
    <xf numFmtId="0" fontId="4" fillId="4" borderId="9" xfId="3" applyFont="1" applyFill="1" applyBorder="1" applyAlignment="1">
      <alignment vertical="center" wrapText="1"/>
    </xf>
    <xf numFmtId="0" fontId="6" fillId="4" borderId="9" xfId="3" applyFont="1" applyFill="1" applyBorder="1" applyAlignment="1">
      <alignment horizontal="center" vertical="center"/>
    </xf>
    <xf numFmtId="0" fontId="6" fillId="4" borderId="9" xfId="3" applyFont="1" applyFill="1" applyBorder="1" applyAlignment="1">
      <alignment horizontal="center" vertical="center" wrapText="1"/>
    </xf>
    <xf numFmtId="2" fontId="7" fillId="4" borderId="9" xfId="4" applyNumberFormat="1" applyFont="1" applyFill="1" applyBorder="1" applyAlignment="1">
      <alignment horizontal="right" vertical="center" wrapText="1"/>
    </xf>
    <xf numFmtId="4" fontId="5" fillId="2" borderId="9" xfId="3" applyNumberFormat="1" applyFont="1" applyFill="1" applyBorder="1" applyAlignment="1" applyProtection="1">
      <alignment horizontal="right" vertical="center" wrapText="1"/>
      <protection locked="0"/>
    </xf>
    <xf numFmtId="4" fontId="5" fillId="2" borderId="9" xfId="4" applyNumberFormat="1" applyFont="1" applyFill="1" applyBorder="1" applyAlignment="1" applyProtection="1">
      <alignment horizontal="right" vertical="center" wrapText="1"/>
      <protection locked="0"/>
    </xf>
    <xf numFmtId="4" fontId="5" fillId="2" borderId="9" xfId="4" applyNumberFormat="1" applyFont="1" applyFill="1" applyBorder="1" applyAlignment="1">
      <alignment horizontal="right" vertical="center" wrapText="1"/>
    </xf>
    <xf numFmtId="4" fontId="8" fillId="5" borderId="9" xfId="3" applyNumberFormat="1" applyFont="1" applyFill="1" applyBorder="1" applyAlignment="1" applyProtection="1">
      <alignment horizontal="right" vertical="center" wrapText="1"/>
      <protection locked="0"/>
    </xf>
    <xf numFmtId="4" fontId="8" fillId="5" borderId="9" xfId="4" applyNumberFormat="1" applyFont="1" applyFill="1" applyBorder="1" applyAlignment="1">
      <alignment horizontal="right" vertical="center" wrapText="1"/>
    </xf>
    <xf numFmtId="0" fontId="9" fillId="0" borderId="0" xfId="3" applyFont="1" applyAlignment="1">
      <alignment vertical="center"/>
    </xf>
    <xf numFmtId="0" fontId="11" fillId="0" borderId="0" xfId="5"/>
    <xf numFmtId="0" fontId="14" fillId="0" borderId="0" xfId="0" applyFont="1"/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2" fillId="0" borderId="0" xfId="0" applyFont="1"/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vertical="center" wrapText="1"/>
    </xf>
    <xf numFmtId="0" fontId="12" fillId="0" borderId="9" xfId="0" applyFont="1" applyBorder="1" applyAlignment="1">
      <alignment vertical="center" wrapText="1"/>
    </xf>
    <xf numFmtId="164" fontId="12" fillId="0" borderId="10" xfId="1" applyFont="1" applyBorder="1" applyAlignment="1">
      <alignment vertical="center" wrapText="1"/>
    </xf>
    <xf numFmtId="0" fontId="15" fillId="0" borderId="9" xfId="0" applyFont="1" applyBorder="1" applyAlignment="1">
      <alignment vertical="center" wrapText="1"/>
    </xf>
    <xf numFmtId="0" fontId="12" fillId="0" borderId="0" xfId="0" applyFont="1" applyAlignment="1">
      <alignment wrapText="1"/>
    </xf>
    <xf numFmtId="0" fontId="12" fillId="0" borderId="0" xfId="0" applyFont="1" applyAlignment="1">
      <alignment horizontal="center"/>
    </xf>
    <xf numFmtId="0" fontId="16" fillId="0" borderId="0" xfId="0" applyFont="1" applyAlignment="1">
      <alignment horizontal="right"/>
    </xf>
    <xf numFmtId="0" fontId="15" fillId="0" borderId="9" xfId="0" applyFont="1" applyBorder="1" applyAlignment="1">
      <alignment wrapText="1"/>
    </xf>
    <xf numFmtId="0" fontId="15" fillId="0" borderId="9" xfId="0" applyFont="1" applyBorder="1" applyAlignment="1">
      <alignment horizontal="center" wrapText="1"/>
    </xf>
    <xf numFmtId="0" fontId="15" fillId="0" borderId="9" xfId="0" applyFont="1" applyBorder="1"/>
    <xf numFmtId="4" fontId="15" fillId="0" borderId="9" xfId="0" applyNumberFormat="1" applyFont="1" applyBorder="1" applyAlignment="1">
      <alignment wrapText="1"/>
    </xf>
    <xf numFmtId="0" fontId="12" fillId="0" borderId="9" xfId="0" applyFont="1" applyBorder="1"/>
    <xf numFmtId="0" fontId="12" fillId="0" borderId="9" xfId="0" applyFont="1" applyBorder="1" applyAlignment="1">
      <alignment wrapText="1"/>
    </xf>
    <xf numFmtId="4" fontId="12" fillId="0" borderId="9" xfId="0" applyNumberFormat="1" applyFont="1" applyBorder="1" applyAlignment="1">
      <alignment wrapText="1"/>
    </xf>
    <xf numFmtId="10" fontId="15" fillId="0" borderId="9" xfId="2" applyNumberFormat="1" applyFont="1" applyBorder="1" applyAlignment="1">
      <alignment vertical="center" wrapText="1"/>
    </xf>
    <xf numFmtId="0" fontId="15" fillId="0" borderId="0" xfId="0" applyFont="1" applyAlignment="1">
      <alignment horizontal="right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2" fillId="0" borderId="8" xfId="0" applyFont="1" applyBorder="1" applyAlignment="1">
      <alignment vertical="center" wrapText="1"/>
    </xf>
    <xf numFmtId="164" fontId="12" fillId="0" borderId="9" xfId="1" applyFont="1" applyBorder="1" applyAlignment="1">
      <alignment horizontal="center" vertical="center" wrapText="1"/>
    </xf>
    <xf numFmtId="164" fontId="12" fillId="0" borderId="10" xfId="1" applyFont="1" applyBorder="1" applyAlignment="1">
      <alignment horizontal="center" vertical="center" wrapText="1"/>
    </xf>
    <xf numFmtId="0" fontId="12" fillId="0" borderId="8" xfId="0" applyFont="1" applyBorder="1" applyAlignment="1">
      <alignment horizontal="left" vertical="center" wrapText="1" indent="1"/>
    </xf>
    <xf numFmtId="0" fontId="12" fillId="0" borderId="11" xfId="0" applyFont="1" applyBorder="1" applyAlignment="1">
      <alignment vertical="center" wrapText="1"/>
    </xf>
    <xf numFmtId="164" fontId="12" fillId="0" borderId="12" xfId="1" applyFont="1" applyBorder="1" applyAlignment="1">
      <alignment horizontal="center" vertical="center" wrapText="1"/>
    </xf>
    <xf numFmtId="164" fontId="12" fillId="0" borderId="13" xfId="1" applyFont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164" fontId="12" fillId="0" borderId="9" xfId="1" applyFont="1" applyBorder="1" applyAlignment="1">
      <alignment vertical="center" wrapText="1"/>
    </xf>
    <xf numFmtId="0" fontId="12" fillId="0" borderId="11" xfId="0" applyFont="1" applyBorder="1" applyAlignment="1">
      <alignment horizontal="left" vertical="center" wrapText="1" indent="1"/>
    </xf>
    <xf numFmtId="164" fontId="12" fillId="0" borderId="12" xfId="1" applyFont="1" applyBorder="1" applyAlignment="1">
      <alignment vertical="center" wrapText="1"/>
    </xf>
    <xf numFmtId="164" fontId="12" fillId="0" borderId="13" xfId="1" applyFont="1" applyBorder="1" applyAlignment="1">
      <alignment vertical="center" wrapText="1"/>
    </xf>
    <xf numFmtId="0" fontId="18" fillId="4" borderId="11" xfId="0" applyFont="1" applyFill="1" applyBorder="1" applyAlignment="1">
      <alignment horizontal="center" vertical="top" wrapText="1"/>
    </xf>
    <xf numFmtId="0" fontId="18" fillId="4" borderId="12" xfId="0" applyFont="1" applyFill="1" applyBorder="1" applyAlignment="1">
      <alignment horizontal="center" vertical="center" wrapText="1"/>
    </xf>
    <xf numFmtId="0" fontId="18" fillId="4" borderId="13" xfId="0" applyFont="1" applyFill="1" applyBorder="1" applyAlignment="1">
      <alignment horizontal="center" vertical="center" wrapText="1"/>
    </xf>
    <xf numFmtId="0" fontId="19" fillId="0" borderId="7" xfId="0" applyFont="1" applyBorder="1" applyAlignment="1">
      <alignment horizontal="left" vertical="top" wrapText="1"/>
    </xf>
    <xf numFmtId="4" fontId="14" fillId="2" borderId="7" xfId="0" applyNumberFormat="1" applyFont="1" applyFill="1" applyBorder="1"/>
    <xf numFmtId="0" fontId="14" fillId="2" borderId="7" xfId="0" applyFont="1" applyFill="1" applyBorder="1" applyAlignment="1">
      <alignment horizontal="center"/>
    </xf>
    <xf numFmtId="9" fontId="20" fillId="2" borderId="7" xfId="2" applyFont="1" applyFill="1" applyBorder="1"/>
    <xf numFmtId="4" fontId="14" fillId="2" borderId="7" xfId="0" applyNumberFormat="1" applyFont="1" applyFill="1" applyBorder="1" applyAlignment="1">
      <alignment horizontal="right"/>
    </xf>
    <xf numFmtId="0" fontId="19" fillId="0" borderId="9" xfId="0" applyFont="1" applyBorder="1" applyAlignment="1">
      <alignment vertical="top"/>
    </xf>
    <xf numFmtId="4" fontId="14" fillId="2" borderId="9" xfId="0" applyNumberFormat="1" applyFont="1" applyFill="1" applyBorder="1"/>
    <xf numFmtId="9" fontId="20" fillId="2" borderId="9" xfId="2" applyFont="1" applyFill="1" applyBorder="1"/>
    <xf numFmtId="0" fontId="20" fillId="2" borderId="9" xfId="0" applyFont="1" applyFill="1" applyBorder="1"/>
    <xf numFmtId="4" fontId="14" fillId="2" borderId="9" xfId="0" applyNumberFormat="1" applyFont="1" applyFill="1" applyBorder="1" applyAlignment="1">
      <alignment horizontal="center"/>
    </xf>
    <xf numFmtId="0" fontId="14" fillId="2" borderId="9" xfId="0" applyFont="1" applyFill="1" applyBorder="1" applyAlignment="1">
      <alignment horizontal="center"/>
    </xf>
    <xf numFmtId="0" fontId="21" fillId="0" borderId="9" xfId="0" applyFont="1" applyBorder="1" applyAlignment="1">
      <alignment vertical="top" wrapText="1"/>
    </xf>
    <xf numFmtId="4" fontId="14" fillId="2" borderId="9" xfId="0" applyNumberFormat="1" applyFont="1" applyFill="1" applyBorder="1" applyAlignment="1">
      <alignment horizontal="right"/>
    </xf>
    <xf numFmtId="0" fontId="21" fillId="0" borderId="9" xfId="0" applyFont="1" applyBorder="1" applyAlignment="1">
      <alignment vertical="top"/>
    </xf>
    <xf numFmtId="0" fontId="19" fillId="0" borderId="0" xfId="0" applyFont="1" applyAlignment="1">
      <alignment vertical="top"/>
    </xf>
    <xf numFmtId="0" fontId="20" fillId="0" borderId="0" xfId="0" applyFont="1" applyAlignment="1">
      <alignment vertical="center" wrapText="1"/>
    </xf>
    <xf numFmtId="0" fontId="18" fillId="4" borderId="9" xfId="0" applyFont="1" applyFill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21" fillId="0" borderId="9" xfId="0" applyFont="1" applyBorder="1" applyAlignment="1">
      <alignment vertical="center" wrapText="1"/>
    </xf>
    <xf numFmtId="4" fontId="21" fillId="2" borderId="9" xfId="0" applyNumberFormat="1" applyFont="1" applyFill="1" applyBorder="1" applyAlignment="1">
      <alignment horizontal="center" vertical="center" wrapText="1"/>
    </xf>
    <xf numFmtId="0" fontId="21" fillId="2" borderId="9" xfId="0" applyFont="1" applyFill="1" applyBorder="1" applyAlignment="1">
      <alignment horizontal="center" vertical="center" wrapText="1"/>
    </xf>
    <xf numFmtId="0" fontId="17" fillId="3" borderId="11" xfId="0" applyFont="1" applyFill="1" applyBorder="1" applyAlignment="1">
      <alignment horizontal="center" vertical="center" wrapText="1"/>
    </xf>
    <xf numFmtId="0" fontId="17" fillId="3" borderId="12" xfId="0" applyFont="1" applyFill="1" applyBorder="1" applyAlignment="1">
      <alignment horizontal="center" vertical="top" wrapText="1"/>
    </xf>
    <xf numFmtId="0" fontId="17" fillId="3" borderId="13" xfId="0" applyFont="1" applyFill="1" applyBorder="1" applyAlignment="1">
      <alignment horizontal="center" vertical="top" wrapText="1"/>
    </xf>
    <xf numFmtId="0" fontId="7" fillId="0" borderId="7" xfId="0" applyFont="1" applyBorder="1" applyAlignment="1">
      <alignment horizontal="left" vertical="top" wrapText="1" indent="2"/>
    </xf>
    <xf numFmtId="4" fontId="7" fillId="2" borderId="7" xfId="0" applyNumberFormat="1" applyFont="1" applyFill="1" applyBorder="1" applyAlignment="1">
      <alignment horizontal="center" vertical="top" wrapText="1"/>
    </xf>
    <xf numFmtId="10" fontId="7" fillId="2" borderId="7" xfId="2" applyNumberFormat="1" applyFont="1" applyFill="1" applyBorder="1" applyAlignment="1" applyProtection="1">
      <alignment horizontal="center" vertical="top" wrapText="1"/>
    </xf>
    <xf numFmtId="0" fontId="10" fillId="0" borderId="9" xfId="0" applyFont="1" applyBorder="1" applyAlignment="1">
      <alignment horizontal="left" vertical="top" wrapText="1" indent="2"/>
    </xf>
    <xf numFmtId="4" fontId="7" fillId="2" borderId="9" xfId="0" applyNumberFormat="1" applyFont="1" applyFill="1" applyBorder="1" applyAlignment="1">
      <alignment horizontal="center" vertical="top" wrapText="1"/>
    </xf>
    <xf numFmtId="10" fontId="7" fillId="2" borderId="9" xfId="2" applyNumberFormat="1" applyFont="1" applyFill="1" applyBorder="1" applyAlignment="1" applyProtection="1">
      <alignment horizontal="center" vertical="top" wrapText="1"/>
    </xf>
    <xf numFmtId="0" fontId="10" fillId="0" borderId="9" xfId="0" applyFont="1" applyBorder="1" applyAlignment="1">
      <alignment horizontal="left" vertical="top" wrapText="1" indent="3"/>
    </xf>
    <xf numFmtId="0" fontId="10" fillId="0" borderId="9" xfId="0" applyFont="1" applyBorder="1" applyAlignment="1">
      <alignment horizontal="left" vertical="center" wrapText="1" indent="1"/>
    </xf>
    <xf numFmtId="0" fontId="10" fillId="0" borderId="9" xfId="0" applyFont="1" applyBorder="1" applyAlignment="1">
      <alignment horizontal="left" vertical="top" wrapText="1" indent="4"/>
    </xf>
    <xf numFmtId="0" fontId="10" fillId="0" borderId="9" xfId="0" applyFont="1" applyBorder="1" applyAlignment="1">
      <alignment horizontal="left" vertical="top" wrapText="1" indent="5"/>
    </xf>
    <xf numFmtId="0" fontId="10" fillId="0" borderId="9" xfId="0" applyFont="1" applyBorder="1" applyAlignment="1">
      <alignment horizontal="left" vertical="top" wrapText="1" indent="1"/>
    </xf>
    <xf numFmtId="0" fontId="12" fillId="0" borderId="4" xfId="0" applyFont="1" applyBorder="1" applyAlignment="1">
      <alignment vertical="center" wrapText="1"/>
    </xf>
    <xf numFmtId="0" fontId="15" fillId="0" borderId="8" xfId="0" applyFont="1" applyBorder="1" applyAlignment="1">
      <alignment horizontal="center" wrapText="1"/>
    </xf>
    <xf numFmtId="0" fontId="12" fillId="0" borderId="8" xfId="0" applyFont="1" applyBorder="1" applyAlignment="1">
      <alignment horizontal="center" wrapText="1"/>
    </xf>
    <xf numFmtId="49" fontId="12" fillId="0" borderId="8" xfId="0" applyNumberFormat="1" applyFont="1" applyBorder="1" applyAlignment="1">
      <alignment horizontal="center" wrapText="1"/>
    </xf>
    <xf numFmtId="0" fontId="15" fillId="0" borderId="11" xfId="0" applyFont="1" applyBorder="1" applyAlignment="1">
      <alignment horizontal="center" wrapText="1"/>
    </xf>
    <xf numFmtId="0" fontId="15" fillId="0" borderId="12" xfId="0" applyFont="1" applyBorder="1" applyAlignment="1">
      <alignment vertical="center" wrapText="1"/>
    </xf>
    <xf numFmtId="0" fontId="10" fillId="0" borderId="0" xfId="4" applyFont="1" applyAlignment="1">
      <alignment vertical="center"/>
    </xf>
    <xf numFmtId="0" fontId="10" fillId="0" borderId="0" xfId="4" applyFont="1"/>
    <xf numFmtId="0" fontId="17" fillId="7" borderId="12" xfId="4" applyFont="1" applyFill="1" applyBorder="1" applyAlignment="1">
      <alignment horizontal="center" vertical="center" wrapText="1"/>
    </xf>
    <xf numFmtId="0" fontId="17" fillId="7" borderId="13" xfId="4" applyFont="1" applyFill="1" applyBorder="1" applyAlignment="1">
      <alignment horizontal="center" vertical="center" wrapText="1"/>
    </xf>
    <xf numFmtId="0" fontId="10" fillId="0" borderId="7" xfId="4" applyFont="1" applyBorder="1" applyAlignment="1">
      <alignment horizontal="left" vertical="center" wrapText="1"/>
    </xf>
    <xf numFmtId="4" fontId="10" fillId="8" borderId="7" xfId="4" applyNumberFormat="1" applyFont="1" applyFill="1" applyBorder="1" applyAlignment="1">
      <alignment horizontal="right" vertical="center" wrapText="1"/>
    </xf>
    <xf numFmtId="0" fontId="10" fillId="0" borderId="9" xfId="4" applyFont="1" applyBorder="1" applyAlignment="1">
      <alignment horizontal="left" vertical="center" wrapText="1"/>
    </xf>
    <xf numFmtId="4" fontId="10" fillId="8" borderId="9" xfId="4" applyNumberFormat="1" applyFont="1" applyFill="1" applyBorder="1" applyAlignment="1">
      <alignment horizontal="right" vertical="center" wrapText="1"/>
    </xf>
    <xf numFmtId="4" fontId="10" fillId="8" borderId="9" xfId="4" applyNumberFormat="1" applyFont="1" applyFill="1" applyBorder="1" applyAlignment="1" applyProtection="1">
      <alignment horizontal="right" vertical="top" wrapText="1"/>
      <protection locked="0"/>
    </xf>
    <xf numFmtId="0" fontId="7" fillId="0" borderId="9" xfId="4" applyFont="1" applyBorder="1" applyAlignment="1">
      <alignment horizontal="left" vertical="center" wrapText="1"/>
    </xf>
    <xf numFmtId="4" fontId="7" fillId="8" borderId="9" xfId="4" applyNumberFormat="1" applyFont="1" applyFill="1" applyBorder="1" applyAlignment="1">
      <alignment horizontal="right" vertical="center" wrapText="1"/>
    </xf>
    <xf numFmtId="0" fontId="17" fillId="7" borderId="19" xfId="4" applyFont="1" applyFill="1" applyBorder="1" applyAlignment="1">
      <alignment horizontal="center" vertical="center" wrapText="1"/>
    </xf>
    <xf numFmtId="0" fontId="17" fillId="7" borderId="23" xfId="4" applyFont="1" applyFill="1" applyBorder="1" applyAlignment="1">
      <alignment horizontal="center" vertical="center" wrapText="1"/>
    </xf>
    <xf numFmtId="4" fontId="10" fillId="8" borderId="9" xfId="4" applyNumberFormat="1" applyFont="1" applyFill="1" applyBorder="1" applyProtection="1">
      <protection locked="0"/>
    </xf>
    <xf numFmtId="166" fontId="10" fillId="0" borderId="0" xfId="4" applyNumberFormat="1" applyFont="1" applyAlignment="1">
      <alignment horizontal="right" vertical="top" wrapText="1"/>
    </xf>
    <xf numFmtId="0" fontId="7" fillId="0" borderId="0" xfId="4" applyFont="1"/>
    <xf numFmtId="0" fontId="17" fillId="7" borderId="11" xfId="4" applyFont="1" applyFill="1" applyBorder="1" applyAlignment="1">
      <alignment horizontal="center" vertical="center" wrapText="1"/>
    </xf>
    <xf numFmtId="0" fontId="10" fillId="0" borderId="9" xfId="4" applyFont="1" applyBorder="1" applyAlignment="1">
      <alignment vertical="top" wrapText="1"/>
    </xf>
    <xf numFmtId="0" fontId="10" fillId="0" borderId="9" xfId="4" applyFont="1" applyBorder="1" applyAlignment="1">
      <alignment vertical="center" wrapText="1"/>
    </xf>
    <xf numFmtId="0" fontId="10" fillId="0" borderId="9" xfId="4" applyFont="1" applyBorder="1" applyAlignment="1">
      <alignment vertical="center"/>
    </xf>
    <xf numFmtId="4" fontId="10" fillId="8" borderId="9" xfId="4" applyNumberFormat="1" applyFont="1" applyFill="1" applyBorder="1" applyAlignment="1" applyProtection="1">
      <alignment horizontal="right" vertical="center" wrapText="1"/>
      <protection locked="0"/>
    </xf>
    <xf numFmtId="0" fontId="25" fillId="0" borderId="0" xfId="0" applyFont="1"/>
    <xf numFmtId="0" fontId="25" fillId="0" borderId="8" xfId="0" applyFont="1" applyBorder="1" applyAlignment="1">
      <alignment horizontal="center" vertical="center" wrapText="1"/>
    </xf>
    <xf numFmtId="0" fontId="25" fillId="0" borderId="9" xfId="0" applyFont="1" applyBorder="1" applyAlignment="1">
      <alignment vertical="center"/>
    </xf>
    <xf numFmtId="0" fontId="26" fillId="0" borderId="9" xfId="0" applyFont="1" applyBorder="1" applyAlignment="1">
      <alignment vertical="center"/>
    </xf>
    <xf numFmtId="0" fontId="26" fillId="0" borderId="12" xfId="0" applyFont="1" applyBorder="1" applyAlignment="1">
      <alignment vertical="center"/>
    </xf>
    <xf numFmtId="0" fontId="25" fillId="0" borderId="5" xfId="0" applyFont="1" applyBorder="1" applyAlignment="1">
      <alignment horizontal="left" vertical="center"/>
    </xf>
    <xf numFmtId="0" fontId="24" fillId="0" borderId="4" xfId="0" applyFont="1" applyBorder="1" applyAlignment="1">
      <alignment vertical="center" wrapText="1"/>
    </xf>
    <xf numFmtId="0" fontId="25" fillId="0" borderId="5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165" fontId="24" fillId="0" borderId="9" xfId="1" applyNumberFormat="1" applyFont="1" applyFill="1" applyBorder="1" applyAlignment="1">
      <alignment vertical="center" wrapText="1"/>
    </xf>
    <xf numFmtId="165" fontId="24" fillId="0" borderId="10" xfId="1" applyNumberFormat="1" applyFont="1" applyFill="1" applyBorder="1" applyAlignment="1">
      <alignment vertical="center" wrapText="1"/>
    </xf>
    <xf numFmtId="0" fontId="26" fillId="0" borderId="8" xfId="0" applyFont="1" applyBorder="1" applyAlignment="1">
      <alignment horizontal="center" vertical="center" wrapText="1"/>
    </xf>
    <xf numFmtId="165" fontId="26" fillId="0" borderId="9" xfId="1" applyNumberFormat="1" applyFont="1" applyFill="1" applyBorder="1" applyAlignment="1">
      <alignment vertical="center" wrapText="1"/>
    </xf>
    <xf numFmtId="49" fontId="26" fillId="0" borderId="8" xfId="0" applyNumberFormat="1" applyFont="1" applyBorder="1" applyAlignment="1">
      <alignment horizontal="center" vertical="center" wrapText="1"/>
    </xf>
    <xf numFmtId="10" fontId="25" fillId="0" borderId="9" xfId="1" applyNumberFormat="1" applyFont="1" applyBorder="1" applyAlignment="1">
      <alignment vertical="center" wrapText="1"/>
    </xf>
    <xf numFmtId="10" fontId="25" fillId="0" borderId="10" xfId="1" applyNumberFormat="1" applyFont="1" applyBorder="1" applyAlignment="1">
      <alignment vertical="center" wrapText="1"/>
    </xf>
    <xf numFmtId="10" fontId="26" fillId="0" borderId="9" xfId="1" applyNumberFormat="1" applyFont="1" applyBorder="1" applyAlignment="1">
      <alignment vertical="center" wrapText="1"/>
    </xf>
    <xf numFmtId="10" fontId="24" fillId="0" borderId="10" xfId="1" applyNumberFormat="1" applyFont="1" applyBorder="1" applyAlignment="1">
      <alignment vertical="center" wrapText="1"/>
    </xf>
    <xf numFmtId="0" fontId="26" fillId="0" borderId="11" xfId="0" applyFont="1" applyBorder="1" applyAlignment="1">
      <alignment horizontal="center" vertical="center" wrapText="1"/>
    </xf>
    <xf numFmtId="10" fontId="26" fillId="0" borderId="12" xfId="1" applyNumberFormat="1" applyFont="1" applyBorder="1" applyAlignment="1">
      <alignment vertical="center" wrapText="1"/>
    </xf>
    <xf numFmtId="10" fontId="24" fillId="0" borderId="13" xfId="1" applyNumberFormat="1" applyFont="1" applyBorder="1" applyAlignment="1">
      <alignment vertical="center" wrapText="1"/>
    </xf>
    <xf numFmtId="0" fontId="27" fillId="0" borderId="9" xfId="5" applyFont="1" applyBorder="1" applyAlignment="1">
      <alignment horizontal="center" vertical="center" wrapText="1"/>
    </xf>
    <xf numFmtId="0" fontId="11" fillId="0" borderId="9" xfId="5" applyBorder="1" applyAlignment="1">
      <alignment wrapText="1"/>
    </xf>
    <xf numFmtId="14" fontId="11" fillId="0" borderId="9" xfId="5" applyNumberFormat="1" applyBorder="1" applyAlignment="1">
      <alignment wrapText="1"/>
    </xf>
    <xf numFmtId="0" fontId="11" fillId="0" borderId="0" xfId="5" applyAlignment="1">
      <alignment wrapText="1"/>
    </xf>
    <xf numFmtId="0" fontId="27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9" fontId="0" fillId="0" borderId="9" xfId="0" applyNumberFormat="1" applyBorder="1" applyAlignment="1">
      <alignment horizontal="center" vertical="center" wrapText="1"/>
    </xf>
    <xf numFmtId="0" fontId="0" fillId="9" borderId="9" xfId="0" applyFill="1" applyBorder="1" applyAlignment="1">
      <alignment horizontal="center" vertical="center" wrapText="1"/>
    </xf>
    <xf numFmtId="14" fontId="12" fillId="0" borderId="0" xfId="0" applyNumberFormat="1" applyFont="1"/>
    <xf numFmtId="14" fontId="0" fillId="0" borderId="0" xfId="0" applyNumberFormat="1"/>
    <xf numFmtId="14" fontId="14" fillId="0" borderId="0" xfId="0" applyNumberFormat="1" applyFont="1"/>
    <xf numFmtId="14" fontId="5" fillId="0" borderId="0" xfId="3" applyNumberFormat="1" applyFont="1" applyAlignment="1">
      <alignment vertical="center"/>
    </xf>
    <xf numFmtId="14" fontId="10" fillId="0" borderId="0" xfId="4" applyNumberFormat="1" applyFont="1"/>
    <xf numFmtId="167" fontId="14" fillId="0" borderId="0" xfId="0" applyNumberFormat="1" applyFont="1"/>
    <xf numFmtId="4" fontId="14" fillId="0" borderId="0" xfId="0" applyNumberFormat="1" applyFont="1"/>
    <xf numFmtId="0" fontId="0" fillId="6" borderId="0" xfId="0" applyFill="1"/>
    <xf numFmtId="14" fontId="0" fillId="6" borderId="9" xfId="0" applyNumberFormat="1" applyFill="1" applyBorder="1"/>
    <xf numFmtId="0" fontId="28" fillId="6" borderId="0" xfId="0" applyFont="1" applyFill="1" applyAlignment="1">
      <alignment horizontal="center" vertical="center"/>
    </xf>
    <xf numFmtId="0" fontId="28" fillId="6" borderId="7" xfId="0" applyFont="1" applyFill="1" applyBorder="1" applyAlignment="1">
      <alignment horizontal="center"/>
    </xf>
    <xf numFmtId="0" fontId="28" fillId="6" borderId="7" xfId="0" applyFont="1" applyFill="1" applyBorder="1" applyAlignment="1">
      <alignment horizontal="right" vertical="center"/>
    </xf>
    <xf numFmtId="0" fontId="28" fillId="0" borderId="9" xfId="0" applyFont="1" applyBorder="1" applyAlignment="1">
      <alignment horizontal="center" vertical="center"/>
    </xf>
    <xf numFmtId="0" fontId="28" fillId="0" borderId="9" xfId="0" applyFont="1" applyBorder="1" applyAlignment="1">
      <alignment vertical="center"/>
    </xf>
    <xf numFmtId="168" fontId="29" fillId="6" borderId="9" xfId="1" applyNumberFormat="1" applyFont="1" applyFill="1" applyBorder="1" applyAlignment="1">
      <alignment vertical="center"/>
    </xf>
    <xf numFmtId="0" fontId="30" fillId="0" borderId="9" xfId="0" applyFont="1" applyBorder="1" applyAlignment="1">
      <alignment horizontal="center" vertical="center"/>
    </xf>
    <xf numFmtId="0" fontId="30" fillId="0" borderId="9" xfId="0" applyFont="1" applyBorder="1" applyAlignment="1">
      <alignment vertical="center"/>
    </xf>
    <xf numFmtId="168" fontId="30" fillId="6" borderId="9" xfId="1" applyNumberFormat="1" applyFont="1" applyFill="1" applyBorder="1" applyAlignment="1">
      <alignment vertical="center"/>
    </xf>
    <xf numFmtId="0" fontId="17" fillId="7" borderId="9" xfId="0" applyFont="1" applyFill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/>
    </xf>
    <xf numFmtId="0" fontId="15" fillId="0" borderId="2" xfId="0" applyFont="1" applyBorder="1" applyAlignment="1">
      <alignment horizontal="left"/>
    </xf>
    <xf numFmtId="0" fontId="15" fillId="0" borderId="3" xfId="0" applyFont="1" applyBorder="1" applyAlignment="1">
      <alignment horizontal="left"/>
    </xf>
    <xf numFmtId="0" fontId="15" fillId="0" borderId="4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27" fillId="0" borderId="9" xfId="0" applyFont="1" applyBorder="1" applyAlignment="1">
      <alignment horizontal="center" vertical="top"/>
    </xf>
    <xf numFmtId="0" fontId="25" fillId="0" borderId="1" xfId="0" applyFont="1" applyBorder="1" applyAlignment="1">
      <alignment horizontal="center"/>
    </xf>
    <xf numFmtId="0" fontId="25" fillId="0" borderId="2" xfId="0" applyFont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6" fillId="0" borderId="27" xfId="0" applyFont="1" applyBorder="1" applyAlignment="1">
      <alignment horizontal="right" wrapText="1"/>
    </xf>
    <xf numFmtId="0" fontId="26" fillId="0" borderId="15" xfId="0" applyFont="1" applyBorder="1" applyAlignment="1">
      <alignment horizontal="right" wrapText="1"/>
    </xf>
    <xf numFmtId="0" fontId="26" fillId="0" borderId="28" xfId="0" applyFont="1" applyBorder="1" applyAlignment="1">
      <alignment horizontal="right" wrapText="1"/>
    </xf>
    <xf numFmtId="0" fontId="27" fillId="0" borderId="14" xfId="0" applyFont="1" applyBorder="1" applyAlignment="1">
      <alignment horizontal="center" vertical="top" wrapText="1"/>
    </xf>
    <xf numFmtId="0" fontId="27" fillId="0" borderId="15" xfId="0" applyFont="1" applyBorder="1" applyAlignment="1">
      <alignment horizontal="center" vertical="top" wrapText="1"/>
    </xf>
    <xf numFmtId="0" fontId="27" fillId="0" borderId="16" xfId="0" applyFont="1" applyBorder="1" applyAlignment="1">
      <alignment horizontal="center" vertical="top" wrapText="1"/>
    </xf>
    <xf numFmtId="0" fontId="27" fillId="0" borderId="17" xfId="5" applyFont="1" applyBorder="1" applyAlignment="1">
      <alignment horizontal="center" vertical="center" wrapText="1"/>
    </xf>
    <xf numFmtId="0" fontId="18" fillId="4" borderId="4" xfId="0" applyFont="1" applyFill="1" applyBorder="1" applyAlignment="1">
      <alignment horizontal="center"/>
    </xf>
    <xf numFmtId="0" fontId="18" fillId="4" borderId="5" xfId="0" applyFont="1" applyFill="1" applyBorder="1" applyAlignment="1">
      <alignment horizontal="center"/>
    </xf>
    <xf numFmtId="0" fontId="18" fillId="4" borderId="6" xfId="0" applyFont="1" applyFill="1" applyBorder="1" applyAlignment="1">
      <alignment horizontal="center"/>
    </xf>
    <xf numFmtId="0" fontId="18" fillId="4" borderId="8" xfId="0" applyFont="1" applyFill="1" applyBorder="1" applyAlignment="1">
      <alignment horizontal="right"/>
    </xf>
    <xf numFmtId="0" fontId="18" fillId="4" borderId="9" xfId="0" applyFont="1" applyFill="1" applyBorder="1" applyAlignment="1">
      <alignment horizontal="right"/>
    </xf>
    <xf numFmtId="0" fontId="18" fillId="4" borderId="10" xfId="0" applyFont="1" applyFill="1" applyBorder="1" applyAlignment="1">
      <alignment horizontal="right"/>
    </xf>
    <xf numFmtId="0" fontId="18" fillId="4" borderId="4" xfId="0" applyFont="1" applyFill="1" applyBorder="1" applyAlignment="1">
      <alignment horizontal="center" vertical="top"/>
    </xf>
    <xf numFmtId="0" fontId="18" fillId="4" borderId="5" xfId="0" applyFont="1" applyFill="1" applyBorder="1" applyAlignment="1">
      <alignment horizontal="center" vertical="top"/>
    </xf>
    <xf numFmtId="0" fontId="18" fillId="4" borderId="8" xfId="0" applyFont="1" applyFill="1" applyBorder="1" applyAlignment="1">
      <alignment horizontal="center" vertical="center" wrapText="1"/>
    </xf>
    <xf numFmtId="0" fontId="18" fillId="4" borderId="9" xfId="0" applyFont="1" applyFill="1" applyBorder="1" applyAlignment="1">
      <alignment horizontal="center" vertical="center" wrapText="1"/>
    </xf>
    <xf numFmtId="0" fontId="18" fillId="4" borderId="9" xfId="0" applyFont="1" applyFill="1" applyBorder="1" applyAlignment="1">
      <alignment horizontal="center" vertical="center"/>
    </xf>
    <xf numFmtId="0" fontId="17" fillId="3" borderId="4" xfId="0" applyFont="1" applyFill="1" applyBorder="1" applyAlignment="1">
      <alignment horizontal="center" vertical="top" wrapText="1"/>
    </xf>
    <xf numFmtId="0" fontId="17" fillId="3" borderId="5" xfId="0" applyFont="1" applyFill="1" applyBorder="1" applyAlignment="1">
      <alignment horizontal="center" vertical="top" wrapText="1"/>
    </xf>
    <xf numFmtId="0" fontId="17" fillId="3" borderId="6" xfId="0" applyFont="1" applyFill="1" applyBorder="1" applyAlignment="1">
      <alignment horizontal="center" vertical="top" wrapText="1"/>
    </xf>
    <xf numFmtId="0" fontId="12" fillId="0" borderId="24" xfId="0" applyFont="1" applyBorder="1" applyAlignment="1">
      <alignment horizontal="left" wrapText="1"/>
    </xf>
    <xf numFmtId="0" fontId="12" fillId="0" borderId="0" xfId="0" applyFont="1" applyAlignment="1">
      <alignment horizontal="left" wrapText="1"/>
    </xf>
    <xf numFmtId="0" fontId="6" fillId="4" borderId="9" xfId="3" applyFont="1" applyFill="1" applyBorder="1" applyAlignment="1">
      <alignment horizontal="center" vertical="center" wrapText="1"/>
    </xf>
    <xf numFmtId="0" fontId="6" fillId="4" borderId="14" xfId="3" applyFont="1" applyFill="1" applyBorder="1" applyAlignment="1">
      <alignment horizontal="center" vertical="center" wrapText="1"/>
    </xf>
    <xf numFmtId="0" fontId="6" fillId="4" borderId="16" xfId="3" applyFont="1" applyFill="1" applyBorder="1" applyAlignment="1">
      <alignment horizontal="center" vertical="center" wrapText="1"/>
    </xf>
    <xf numFmtId="0" fontId="4" fillId="4" borderId="18" xfId="3" applyFont="1" applyFill="1" applyBorder="1" applyAlignment="1">
      <alignment horizontal="center" vertical="center" wrapText="1"/>
    </xf>
    <xf numFmtId="0" fontId="4" fillId="4" borderId="7" xfId="3" applyFont="1" applyFill="1" applyBorder="1" applyAlignment="1">
      <alignment horizontal="center" vertical="center" wrapText="1"/>
    </xf>
    <xf numFmtId="0" fontId="3" fillId="4" borderId="0" xfId="3" applyFont="1" applyFill="1" applyAlignment="1">
      <alignment horizontal="center" vertical="top"/>
    </xf>
    <xf numFmtId="0" fontId="6" fillId="4" borderId="15" xfId="3" applyFont="1" applyFill="1" applyBorder="1" applyAlignment="1">
      <alignment horizontal="center" vertical="center" wrapText="1"/>
    </xf>
    <xf numFmtId="49" fontId="6" fillId="4" borderId="9" xfId="3" applyNumberFormat="1" applyFont="1" applyFill="1" applyBorder="1" applyAlignment="1">
      <alignment horizontal="center" vertical="center" wrapText="1"/>
    </xf>
    <xf numFmtId="0" fontId="17" fillId="7" borderId="20" xfId="4" applyFont="1" applyFill="1" applyBorder="1" applyAlignment="1">
      <alignment horizontal="center" vertical="center" wrapText="1"/>
    </xf>
    <xf numFmtId="0" fontId="17" fillId="7" borderId="21" xfId="4" applyFont="1" applyFill="1" applyBorder="1" applyAlignment="1">
      <alignment horizontal="center" vertical="center" wrapText="1"/>
    </xf>
    <xf numFmtId="0" fontId="17" fillId="7" borderId="22" xfId="4" applyFont="1" applyFill="1" applyBorder="1" applyAlignment="1">
      <alignment horizontal="center" vertical="center" wrapText="1"/>
    </xf>
    <xf numFmtId="0" fontId="17" fillId="7" borderId="25" xfId="4" applyFont="1" applyFill="1" applyBorder="1" applyAlignment="1">
      <alignment horizontal="center" vertical="center" wrapText="1"/>
    </xf>
    <xf numFmtId="0" fontId="17" fillId="7" borderId="26" xfId="4" applyFont="1" applyFill="1" applyBorder="1" applyAlignment="1">
      <alignment horizontal="center" vertical="center" wrapText="1"/>
    </xf>
    <xf numFmtId="0" fontId="17" fillId="7" borderId="4" xfId="4" applyFont="1" applyFill="1" applyBorder="1" applyAlignment="1">
      <alignment horizontal="center" vertical="center"/>
    </xf>
    <xf numFmtId="0" fontId="17" fillId="7" borderId="5" xfId="4" applyFont="1" applyFill="1" applyBorder="1" applyAlignment="1">
      <alignment horizontal="center" vertical="center"/>
    </xf>
    <xf numFmtId="0" fontId="17" fillId="7" borderId="6" xfId="4" applyFont="1" applyFill="1" applyBorder="1" applyAlignment="1">
      <alignment horizontal="center" vertical="center"/>
    </xf>
    <xf numFmtId="0" fontId="22" fillId="7" borderId="8" xfId="4" applyFont="1" applyFill="1" applyBorder="1" applyAlignment="1">
      <alignment horizontal="right"/>
    </xf>
    <xf numFmtId="0" fontId="22" fillId="7" borderId="9" xfId="4" applyFont="1" applyFill="1" applyBorder="1" applyAlignment="1">
      <alignment horizontal="right"/>
    </xf>
    <xf numFmtId="0" fontId="22" fillId="7" borderId="10" xfId="4" applyFont="1" applyFill="1" applyBorder="1" applyAlignment="1">
      <alignment horizontal="right"/>
    </xf>
    <xf numFmtId="0" fontId="17" fillId="7" borderId="9" xfId="4" applyFont="1" applyFill="1" applyBorder="1" applyAlignment="1">
      <alignment horizontal="center" vertical="center" wrapText="1"/>
    </xf>
    <xf numFmtId="0" fontId="17" fillId="7" borderId="10" xfId="4" applyFont="1" applyFill="1" applyBorder="1" applyAlignment="1">
      <alignment horizontal="center" vertical="center" wrapText="1"/>
    </xf>
    <xf numFmtId="0" fontId="23" fillId="0" borderId="0" xfId="4" applyFont="1" applyAlignment="1">
      <alignment horizontal="right"/>
    </xf>
    <xf numFmtId="0" fontId="17" fillId="7" borderId="4" xfId="4" applyFont="1" applyFill="1" applyBorder="1" applyAlignment="1">
      <alignment horizontal="center" vertical="top" wrapText="1"/>
    </xf>
    <xf numFmtId="0" fontId="17" fillId="7" borderId="5" xfId="4" applyFont="1" applyFill="1" applyBorder="1" applyAlignment="1">
      <alignment horizontal="center" vertical="top" wrapText="1"/>
    </xf>
    <xf numFmtId="0" fontId="17" fillId="7" borderId="6" xfId="4" applyFont="1" applyFill="1" applyBorder="1" applyAlignment="1">
      <alignment horizontal="center" vertical="top" wrapText="1"/>
    </xf>
  </cellXfs>
  <cellStyles count="17">
    <cellStyle name="Comma 2" xfId="15"/>
    <cellStyle name="Comma 3" xfId="14"/>
    <cellStyle name="Normal 2" xfId="4"/>
    <cellStyle name="Normal 3" xfId="11"/>
    <cellStyle name="Normal 5" xfId="10"/>
    <cellStyle name="Normal_PRUDENSIAL_1NNN_MMYY1-YENI-unprotected 2" xfId="3"/>
    <cellStyle name="Percent 2" xfId="16"/>
    <cellStyle name="Обычный" xfId="0" builtinId="0"/>
    <cellStyle name="Обычный 2" xfId="7"/>
    <cellStyle name="Обычный 3" xfId="5"/>
    <cellStyle name="Обычный 3 2" xfId="12"/>
    <cellStyle name="Процентный" xfId="2" builtinId="5"/>
    <cellStyle name="Процентный 2" xfId="9"/>
    <cellStyle name="Финансовый" xfId="1" builtinId="3"/>
    <cellStyle name="Финансовый 2" xfId="8"/>
    <cellStyle name="Финансовый 3" xfId="6"/>
    <cellStyle name="Финансовый 3 2" xfId="13"/>
  </cellStyles>
  <dxfs count="5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9999"/>
      <color rgb="FFF58C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aur.hajili/Documents/Disclosure-IT-TexnikiShertler/PRD%20v03%20XXXXmMMYYY%20(12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8"/>
      <sheetName val="A15"/>
      <sheetName val="M8"/>
      <sheetName val="A10"/>
      <sheetName val="A3"/>
      <sheetName val="A6"/>
      <sheetName val="A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</sheetPr>
  <dimension ref="A1:E9"/>
  <sheetViews>
    <sheetView workbookViewId="0">
      <selection activeCell="C31" sqref="C31"/>
    </sheetView>
  </sheetViews>
  <sheetFormatPr defaultColWidth="8.875" defaultRowHeight="12.75"/>
  <cols>
    <col min="1" max="1" width="2.375" style="39" customWidth="1"/>
    <col min="2" max="2" width="8.875" style="33"/>
    <col min="3" max="3" width="61.625" style="33" customWidth="1"/>
    <col min="4" max="16384" width="8.875" style="33"/>
  </cols>
  <sheetData>
    <row r="1" spans="3:5">
      <c r="E1" s="159">
        <v>46295</v>
      </c>
    </row>
    <row r="2" spans="3:5">
      <c r="C2" s="177" t="s">
        <v>247</v>
      </c>
      <c r="D2" s="177"/>
      <c r="E2" s="177"/>
    </row>
    <row r="3" spans="3:5">
      <c r="C3" s="40"/>
      <c r="D3" s="40"/>
      <c r="E3" s="41" t="s">
        <v>2</v>
      </c>
    </row>
    <row r="4" spans="3:5">
      <c r="C4" s="42"/>
      <c r="D4" s="43" t="s">
        <v>248</v>
      </c>
      <c r="E4" s="42" t="s">
        <v>228</v>
      </c>
    </row>
    <row r="5" spans="3:5">
      <c r="C5" s="44" t="s">
        <v>253</v>
      </c>
      <c r="D5" s="42">
        <f>SUM(D6:D7)</f>
        <v>55</v>
      </c>
      <c r="E5" s="45">
        <f>SUM(E6:E7)</f>
        <v>2631.8546500000002</v>
      </c>
    </row>
    <row r="6" spans="3:5">
      <c r="C6" s="46" t="s">
        <v>249</v>
      </c>
      <c r="D6" s="47">
        <v>29</v>
      </c>
      <c r="E6" s="48">
        <v>72.248220000000003</v>
      </c>
    </row>
    <row r="7" spans="3:5">
      <c r="C7" s="46" t="s">
        <v>250</v>
      </c>
      <c r="D7" s="47">
        <v>26</v>
      </c>
      <c r="E7" s="48">
        <v>2559.6064300000003</v>
      </c>
    </row>
    <row r="8" spans="3:5">
      <c r="C8" s="44" t="s">
        <v>251</v>
      </c>
      <c r="D8" s="42">
        <v>4</v>
      </c>
      <c r="E8" s="45">
        <v>120.81604999999999</v>
      </c>
    </row>
    <row r="9" spans="3:5" ht="38.25">
      <c r="C9" s="42" t="s">
        <v>252</v>
      </c>
      <c r="D9" s="42"/>
      <c r="E9" s="49">
        <v>2.1766021861601311E-2</v>
      </c>
    </row>
  </sheetData>
  <mergeCells count="1">
    <mergeCell ref="C2:E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B1:Q24"/>
  <sheetViews>
    <sheetView topLeftCell="A4" zoomScale="91" zoomScaleNormal="91" workbookViewId="0">
      <selection activeCell="T12" sqref="T12"/>
    </sheetView>
  </sheetViews>
  <sheetFormatPr defaultColWidth="8.875" defaultRowHeight="15"/>
  <cols>
    <col min="1" max="1" width="3.375" style="30" customWidth="1"/>
    <col min="2" max="2" width="25" style="30" customWidth="1"/>
    <col min="3" max="3" width="10.625" style="30" bestFit="1" customWidth="1"/>
    <col min="4" max="4" width="10.875" style="30" customWidth="1"/>
    <col min="5" max="5" width="14.375" style="30" customWidth="1"/>
    <col min="6" max="6" width="10.25" style="30" customWidth="1"/>
    <col min="7" max="7" width="14.875" style="30" customWidth="1"/>
    <col min="8" max="8" width="14.75" style="30" customWidth="1"/>
    <col min="9" max="9" width="14.875" style="30" customWidth="1"/>
    <col min="10" max="10" width="20.125" style="30" customWidth="1"/>
    <col min="11" max="17" width="11.375" style="30" customWidth="1"/>
    <col min="18" max="16384" width="8.875" style="30"/>
  </cols>
  <sheetData>
    <row r="1" spans="2:17" ht="15.75" thickBot="1">
      <c r="Q1" s="161">
        <v>46295</v>
      </c>
    </row>
    <row r="2" spans="2:17" ht="15.75" thickBot="1">
      <c r="B2" s="179" t="s">
        <v>260</v>
      </c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1"/>
    </row>
    <row r="4" spans="2:17">
      <c r="B4" s="33" t="s">
        <v>0</v>
      </c>
    </row>
    <row r="5" spans="2:17" ht="15.75" thickBot="1">
      <c r="Q5" s="50" t="s">
        <v>2</v>
      </c>
    </row>
    <row r="6" spans="2:17">
      <c r="B6" s="182" t="s">
        <v>10</v>
      </c>
      <c r="C6" s="184" t="s">
        <v>11</v>
      </c>
      <c r="D6" s="184" t="s">
        <v>12</v>
      </c>
      <c r="E6" s="184"/>
      <c r="F6" s="184"/>
      <c r="G6" s="184"/>
      <c r="H6" s="184"/>
      <c r="I6" s="184"/>
      <c r="J6" s="184"/>
      <c r="K6" s="184"/>
      <c r="L6" s="184"/>
      <c r="M6" s="184"/>
      <c r="N6" s="184"/>
      <c r="O6" s="184"/>
      <c r="P6" s="184"/>
      <c r="Q6" s="185"/>
    </row>
    <row r="7" spans="2:17">
      <c r="B7" s="183"/>
      <c r="C7" s="178"/>
      <c r="D7" s="178" t="s">
        <v>13</v>
      </c>
      <c r="E7" s="178" t="s">
        <v>14</v>
      </c>
      <c r="F7" s="178"/>
      <c r="G7" s="178"/>
      <c r="H7" s="178"/>
      <c r="I7" s="178"/>
      <c r="J7" s="178"/>
      <c r="K7" s="178"/>
      <c r="L7" s="178"/>
      <c r="M7" s="178"/>
      <c r="N7" s="178"/>
      <c r="O7" s="178"/>
      <c r="P7" s="178"/>
      <c r="Q7" s="186"/>
    </row>
    <row r="8" spans="2:17">
      <c r="B8" s="183"/>
      <c r="C8" s="178"/>
      <c r="D8" s="178"/>
      <c r="E8" s="178" t="s">
        <v>15</v>
      </c>
      <c r="F8" s="178" t="s">
        <v>16</v>
      </c>
      <c r="G8" s="178" t="s">
        <v>17</v>
      </c>
      <c r="H8" s="178" t="s">
        <v>18</v>
      </c>
      <c r="I8" s="178" t="s">
        <v>19</v>
      </c>
      <c r="J8" s="178" t="s">
        <v>20</v>
      </c>
      <c r="K8" s="178" t="s">
        <v>21</v>
      </c>
      <c r="L8" s="178" t="s">
        <v>22</v>
      </c>
      <c r="M8" s="178" t="s">
        <v>23</v>
      </c>
      <c r="N8" s="178" t="s">
        <v>24</v>
      </c>
      <c r="O8" s="178" t="s">
        <v>25</v>
      </c>
      <c r="P8" s="178" t="s">
        <v>26</v>
      </c>
      <c r="Q8" s="186" t="s">
        <v>27</v>
      </c>
    </row>
    <row r="9" spans="2:17" ht="23.45" customHeight="1">
      <c r="B9" s="183"/>
      <c r="C9" s="178"/>
      <c r="D9" s="178"/>
      <c r="E9" s="178"/>
      <c r="F9" s="178"/>
      <c r="G9" s="178"/>
      <c r="H9" s="178"/>
      <c r="I9" s="178"/>
      <c r="J9" s="178"/>
      <c r="K9" s="178"/>
      <c r="L9" s="178"/>
      <c r="M9" s="178"/>
      <c r="N9" s="178"/>
      <c r="O9" s="178"/>
      <c r="P9" s="178"/>
      <c r="Q9" s="186"/>
    </row>
    <row r="10" spans="2:17">
      <c r="B10" s="53" t="s">
        <v>259</v>
      </c>
      <c r="C10" s="54">
        <v>304043.49082000053</v>
      </c>
      <c r="D10" s="54">
        <v>270278.70324000053</v>
      </c>
      <c r="E10" s="54">
        <v>13113.839479999999</v>
      </c>
      <c r="F10" s="54">
        <v>2403.4778899999997</v>
      </c>
      <c r="G10" s="54">
        <v>1896.21992</v>
      </c>
      <c r="H10" s="54">
        <v>759.33336000000008</v>
      </c>
      <c r="I10" s="54">
        <v>594.04730999999992</v>
      </c>
      <c r="J10" s="54">
        <v>584.99303000000009</v>
      </c>
      <c r="K10" s="54">
        <v>444.19283999999993</v>
      </c>
      <c r="L10" s="54">
        <v>470.74488999999994</v>
      </c>
      <c r="M10" s="54">
        <v>501.14607000000007</v>
      </c>
      <c r="N10" s="54">
        <v>698.45642999999995</v>
      </c>
      <c r="O10" s="54">
        <v>526.89317000000005</v>
      </c>
      <c r="P10" s="54">
        <v>619.28829999999994</v>
      </c>
      <c r="Q10" s="55">
        <v>11152.154890000002</v>
      </c>
    </row>
    <row r="11" spans="2:17">
      <c r="B11" s="56" t="s">
        <v>28</v>
      </c>
      <c r="C11" s="54">
        <v>68707.360979999998</v>
      </c>
      <c r="D11" s="54">
        <v>52518.542390000002</v>
      </c>
      <c r="E11" s="54">
        <v>5910.7205800000002</v>
      </c>
      <c r="F11" s="54">
        <v>970.37309999999991</v>
      </c>
      <c r="G11" s="54">
        <v>1027.8235999999999</v>
      </c>
      <c r="H11" s="54">
        <v>388.55447000000004</v>
      </c>
      <c r="I11" s="54">
        <v>369.40839999999997</v>
      </c>
      <c r="J11" s="54">
        <v>190.24452000000002</v>
      </c>
      <c r="K11" s="54">
        <v>146.23672999999999</v>
      </c>
      <c r="L11" s="54">
        <v>164.66810000000001</v>
      </c>
      <c r="M11" s="54">
        <v>205.19423</v>
      </c>
      <c r="N11" s="54">
        <v>373.73928999999998</v>
      </c>
      <c r="O11" s="54">
        <v>315.98718000000002</v>
      </c>
      <c r="P11" s="54">
        <v>289.83309000000003</v>
      </c>
      <c r="Q11" s="55">
        <v>5836.0352999999996</v>
      </c>
    </row>
    <row r="12" spans="2:17">
      <c r="B12" s="56" t="s">
        <v>29</v>
      </c>
      <c r="C12" s="54">
        <v>163918.38719000033</v>
      </c>
      <c r="D12" s="54">
        <v>146992.16687000036</v>
      </c>
      <c r="E12" s="54">
        <v>7148.6146899999994</v>
      </c>
      <c r="F12" s="54">
        <v>1433.1047899999999</v>
      </c>
      <c r="G12" s="54">
        <v>868.39632000000006</v>
      </c>
      <c r="H12" s="54">
        <v>240.21591000000004</v>
      </c>
      <c r="I12" s="54">
        <v>224.63890999999995</v>
      </c>
      <c r="J12" s="54">
        <v>317.84195000000005</v>
      </c>
      <c r="K12" s="54">
        <v>297.95610999999997</v>
      </c>
      <c r="L12" s="54">
        <v>306.07678999999996</v>
      </c>
      <c r="M12" s="54">
        <v>295.95184000000006</v>
      </c>
      <c r="N12" s="54">
        <v>188.47033999999999</v>
      </c>
      <c r="O12" s="54">
        <v>210.90598999999997</v>
      </c>
      <c r="P12" s="54">
        <v>329.45520999999997</v>
      </c>
      <c r="Q12" s="55">
        <v>5064.591470000003</v>
      </c>
    </row>
    <row r="13" spans="2:17">
      <c r="B13" s="53" t="s">
        <v>30</v>
      </c>
      <c r="C13" s="54">
        <v>71417.74265000016</v>
      </c>
      <c r="D13" s="54">
        <v>70767.993980000159</v>
      </c>
      <c r="E13" s="54">
        <v>54.50421</v>
      </c>
      <c r="F13" s="54">
        <v>0</v>
      </c>
      <c r="G13" s="54">
        <v>0</v>
      </c>
      <c r="H13" s="54">
        <v>130.56298000000001</v>
      </c>
      <c r="I13" s="54">
        <v>0</v>
      </c>
      <c r="J13" s="54">
        <v>76.906559999999999</v>
      </c>
      <c r="K13" s="54">
        <v>0</v>
      </c>
      <c r="L13" s="54">
        <v>0</v>
      </c>
      <c r="M13" s="54">
        <v>0</v>
      </c>
      <c r="N13" s="54">
        <v>136.24679999999998</v>
      </c>
      <c r="O13" s="54">
        <v>0</v>
      </c>
      <c r="P13" s="54">
        <v>0</v>
      </c>
      <c r="Q13" s="55">
        <v>251.52812000000003</v>
      </c>
    </row>
    <row r="14" spans="2:17" ht="15.75" thickBot="1">
      <c r="B14" s="57" t="s">
        <v>31</v>
      </c>
      <c r="C14" s="58">
        <v>0</v>
      </c>
      <c r="D14" s="58">
        <v>0</v>
      </c>
      <c r="E14" s="58">
        <v>0</v>
      </c>
      <c r="F14" s="58">
        <v>0</v>
      </c>
      <c r="G14" s="58">
        <v>0</v>
      </c>
      <c r="H14" s="58">
        <v>0</v>
      </c>
      <c r="I14" s="58">
        <v>0</v>
      </c>
      <c r="J14" s="58">
        <v>0</v>
      </c>
      <c r="K14" s="58">
        <v>0</v>
      </c>
      <c r="L14" s="58">
        <v>0</v>
      </c>
      <c r="M14" s="58">
        <v>0</v>
      </c>
      <c r="N14" s="58">
        <v>0</v>
      </c>
      <c r="O14" s="58">
        <v>0</v>
      </c>
      <c r="P14" s="58">
        <v>0</v>
      </c>
      <c r="Q14" s="59">
        <v>0</v>
      </c>
    </row>
    <row r="15" spans="2:17"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</row>
    <row r="16" spans="2:17"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</row>
    <row r="17" spans="2:17">
      <c r="B17" s="33" t="s">
        <v>1</v>
      </c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</row>
    <row r="18" spans="2:17" ht="15.75" thickBot="1">
      <c r="C18" s="32"/>
      <c r="D18" s="32"/>
      <c r="E18" s="32"/>
      <c r="F18" s="32"/>
      <c r="G18" s="32"/>
      <c r="H18" s="32"/>
      <c r="I18" s="32"/>
      <c r="J18" s="60" t="s">
        <v>2</v>
      </c>
      <c r="K18" s="32"/>
      <c r="L18" s="32"/>
      <c r="M18" s="32"/>
      <c r="N18" s="32"/>
      <c r="O18" s="32"/>
      <c r="P18" s="32"/>
      <c r="Q18" s="32"/>
    </row>
    <row r="19" spans="2:17" ht="25.5">
      <c r="B19" s="34" t="s">
        <v>10</v>
      </c>
      <c r="C19" s="51" t="s">
        <v>11</v>
      </c>
      <c r="D19" s="51" t="s">
        <v>32</v>
      </c>
      <c r="E19" s="51" t="s">
        <v>33</v>
      </c>
      <c r="F19" s="51" t="s">
        <v>34</v>
      </c>
      <c r="G19" s="51" t="s">
        <v>35</v>
      </c>
      <c r="H19" s="51" t="s">
        <v>36</v>
      </c>
      <c r="I19" s="51" t="s">
        <v>37</v>
      </c>
      <c r="J19" s="52" t="s">
        <v>38</v>
      </c>
      <c r="K19" s="32"/>
      <c r="L19" s="32"/>
      <c r="M19" s="32"/>
      <c r="N19" s="32"/>
      <c r="O19" s="32"/>
      <c r="P19" s="32"/>
      <c r="Q19" s="32"/>
    </row>
    <row r="20" spans="2:17">
      <c r="B20" s="53" t="s">
        <v>39</v>
      </c>
      <c r="C20" s="61">
        <v>304043.49082000053</v>
      </c>
      <c r="D20" s="61">
        <v>164177.9549999997</v>
      </c>
      <c r="E20" s="61">
        <v>1310.6734799999997</v>
      </c>
      <c r="F20" s="61">
        <v>27571.51966000002</v>
      </c>
      <c r="G20" s="61">
        <v>106436.39696000011</v>
      </c>
      <c r="H20" s="61">
        <v>4546.9457199999997</v>
      </c>
      <c r="I20" s="61">
        <v>0</v>
      </c>
      <c r="J20" s="37">
        <v>0</v>
      </c>
    </row>
    <row r="21" spans="2:17">
      <c r="B21" s="56" t="s">
        <v>28</v>
      </c>
      <c r="C21" s="61">
        <v>68707.360979999998</v>
      </c>
      <c r="D21" s="61">
        <v>29281.488480000036</v>
      </c>
      <c r="E21" s="61">
        <v>0</v>
      </c>
      <c r="F21" s="61">
        <v>0</v>
      </c>
      <c r="G21" s="61">
        <v>35007.425989999989</v>
      </c>
      <c r="H21" s="61">
        <v>4418.4465099999998</v>
      </c>
      <c r="I21" s="61">
        <v>0</v>
      </c>
      <c r="J21" s="37">
        <v>0</v>
      </c>
      <c r="K21" s="165"/>
    </row>
    <row r="22" spans="2:17">
      <c r="B22" s="56" t="s">
        <v>29</v>
      </c>
      <c r="C22" s="61">
        <v>163918.38719000033</v>
      </c>
      <c r="D22" s="61">
        <v>134879.59739999965</v>
      </c>
      <c r="E22" s="61">
        <v>1310.6734799999997</v>
      </c>
      <c r="F22" s="61">
        <v>27571.51966000002</v>
      </c>
      <c r="G22" s="61">
        <v>28.097439999999999</v>
      </c>
      <c r="H22" s="61">
        <v>128.49921000000001</v>
      </c>
      <c r="I22" s="61">
        <v>0</v>
      </c>
      <c r="J22" s="37">
        <v>0</v>
      </c>
      <c r="K22" s="165"/>
      <c r="M22" s="164"/>
    </row>
    <row r="23" spans="2:17">
      <c r="B23" s="56" t="s">
        <v>30</v>
      </c>
      <c r="C23" s="61">
        <v>71417.74265000016</v>
      </c>
      <c r="D23" s="61">
        <v>16.869120000029103</v>
      </c>
      <c r="E23" s="61">
        <v>0</v>
      </c>
      <c r="F23" s="61">
        <v>0</v>
      </c>
      <c r="G23" s="61">
        <v>71400.873530000128</v>
      </c>
      <c r="H23" s="61">
        <v>0</v>
      </c>
      <c r="I23" s="61">
        <v>0</v>
      </c>
      <c r="J23" s="37">
        <v>0</v>
      </c>
      <c r="K23" s="165"/>
      <c r="M23" s="164"/>
    </row>
    <row r="24" spans="2:17" ht="15.75" thickBot="1">
      <c r="B24" s="62" t="s">
        <v>31</v>
      </c>
      <c r="C24" s="63">
        <v>0</v>
      </c>
      <c r="D24" s="63">
        <v>0</v>
      </c>
      <c r="E24" s="63">
        <v>0</v>
      </c>
      <c r="F24" s="63">
        <v>0</v>
      </c>
      <c r="G24" s="63">
        <v>0</v>
      </c>
      <c r="H24" s="63">
        <v>0</v>
      </c>
      <c r="I24" s="63">
        <v>0</v>
      </c>
      <c r="J24" s="64">
        <v>0</v>
      </c>
    </row>
  </sheetData>
  <mergeCells count="19">
    <mergeCell ref="N8:N9"/>
    <mergeCell ref="I8:I9"/>
    <mergeCell ref="J8:J9"/>
    <mergeCell ref="K8:K9"/>
    <mergeCell ref="L8:L9"/>
    <mergeCell ref="M8:M9"/>
    <mergeCell ref="B2:Q2"/>
    <mergeCell ref="B6:B9"/>
    <mergeCell ref="C6:C9"/>
    <mergeCell ref="D6:Q6"/>
    <mergeCell ref="D7:D9"/>
    <mergeCell ref="E7:Q7"/>
    <mergeCell ref="E8:E9"/>
    <mergeCell ref="F8:F9"/>
    <mergeCell ref="G8:G9"/>
    <mergeCell ref="H8:H9"/>
    <mergeCell ref="O8:O9"/>
    <mergeCell ref="P8:P9"/>
    <mergeCell ref="Q8:Q9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5"/>
  <sheetViews>
    <sheetView zoomScale="88" zoomScaleNormal="88" workbookViewId="0">
      <selection activeCell="K27" sqref="K27"/>
    </sheetView>
  </sheetViews>
  <sheetFormatPr defaultRowHeight="14.25"/>
  <cols>
    <col min="1" max="1" width="2.125" customWidth="1"/>
    <col min="2" max="2" width="4.375" bestFit="1" customWidth="1"/>
    <col min="3" max="3" width="27.625" customWidth="1"/>
    <col min="4" max="4" width="10" bestFit="1" customWidth="1"/>
    <col min="5" max="11" width="9.875" bestFit="1" customWidth="1"/>
    <col min="12" max="12" width="11" bestFit="1" customWidth="1"/>
    <col min="13" max="13" width="10.875" bestFit="1" customWidth="1"/>
  </cols>
  <sheetData>
    <row r="1" spans="1:13" ht="15.75" thickBot="1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1">
        <v>46295</v>
      </c>
    </row>
    <row r="2" spans="1:13" ht="15.75" thickBot="1">
      <c r="A2" s="30"/>
      <c r="B2" s="187" t="s">
        <v>40</v>
      </c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9"/>
    </row>
    <row r="3" spans="1:13" ht="15.75" thickBot="1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</row>
    <row r="4" spans="1:13" ht="25.5">
      <c r="A4" s="30"/>
      <c r="B4" s="103"/>
      <c r="C4" s="35" t="s">
        <v>41</v>
      </c>
      <c r="D4" s="51" t="s">
        <v>42</v>
      </c>
      <c r="E4" s="51" t="s">
        <v>43</v>
      </c>
      <c r="F4" s="51" t="s">
        <v>44</v>
      </c>
      <c r="G4" s="51" t="s">
        <v>45</v>
      </c>
      <c r="H4" s="51" t="s">
        <v>46</v>
      </c>
      <c r="I4" s="51" t="s">
        <v>47</v>
      </c>
      <c r="J4" s="51" t="s">
        <v>48</v>
      </c>
      <c r="K4" s="51" t="s">
        <v>49</v>
      </c>
      <c r="L4" s="51" t="s">
        <v>50</v>
      </c>
      <c r="M4" s="52" t="s">
        <v>51</v>
      </c>
    </row>
    <row r="5" spans="1:13" ht="15">
      <c r="A5" s="30"/>
      <c r="B5" s="104">
        <v>1</v>
      </c>
      <c r="C5" s="38" t="s">
        <v>52</v>
      </c>
      <c r="D5" s="61">
        <v>51635.079839999999</v>
      </c>
      <c r="E5" s="61">
        <v>514.09613642941167</v>
      </c>
      <c r="F5" s="61">
        <v>14683.312064371097</v>
      </c>
      <c r="G5" s="61">
        <v>44687.318656199481</v>
      </c>
      <c r="H5" s="61">
        <v>20218.326312000001</v>
      </c>
      <c r="I5" s="61">
        <v>19618.755567999997</v>
      </c>
      <c r="J5" s="61">
        <v>60601.205549999999</v>
      </c>
      <c r="K5" s="61">
        <v>78423.262989999988</v>
      </c>
      <c r="L5" s="61">
        <v>77408.154363000518</v>
      </c>
      <c r="M5" s="37">
        <v>367789.51148000051</v>
      </c>
    </row>
    <row r="6" spans="1:13" ht="15">
      <c r="A6" s="30"/>
      <c r="B6" s="105">
        <v>1.1000000000000001</v>
      </c>
      <c r="C6" s="36" t="s">
        <v>53</v>
      </c>
      <c r="D6" s="61">
        <v>18465.429839999997</v>
      </c>
      <c r="E6" s="61">
        <v>0</v>
      </c>
      <c r="F6" s="61">
        <v>0</v>
      </c>
      <c r="G6" s="61">
        <v>0</v>
      </c>
      <c r="H6" s="61">
        <v>0</v>
      </c>
      <c r="I6" s="61">
        <v>0</v>
      </c>
      <c r="J6" s="61">
        <v>0</v>
      </c>
      <c r="K6" s="61">
        <v>0</v>
      </c>
      <c r="L6" s="61">
        <v>6948.3065999999999</v>
      </c>
      <c r="M6" s="37">
        <v>25413.736440000001</v>
      </c>
    </row>
    <row r="7" spans="1:13" ht="15">
      <c r="A7" s="30"/>
      <c r="B7" s="105">
        <v>1.2</v>
      </c>
      <c r="C7" s="36" t="s">
        <v>54</v>
      </c>
      <c r="D7" s="61">
        <v>0</v>
      </c>
      <c r="E7" s="61">
        <v>0</v>
      </c>
      <c r="F7" s="61">
        <v>7960.4135500000002</v>
      </c>
      <c r="G7" s="61">
        <v>0</v>
      </c>
      <c r="H7" s="61">
        <v>0</v>
      </c>
      <c r="I7" s="61">
        <v>0</v>
      </c>
      <c r="J7" s="61">
        <v>0</v>
      </c>
      <c r="K7" s="61">
        <v>0</v>
      </c>
      <c r="L7" s="61">
        <v>0</v>
      </c>
      <c r="M7" s="37">
        <v>7960.4135500000002</v>
      </c>
    </row>
    <row r="8" spans="1:13" ht="15" customHeight="1">
      <c r="A8" s="30"/>
      <c r="B8" s="105">
        <v>1.3</v>
      </c>
      <c r="C8" s="36" t="s">
        <v>4</v>
      </c>
      <c r="D8" s="61">
        <v>0</v>
      </c>
      <c r="E8" s="61">
        <v>260.3021</v>
      </c>
      <c r="F8" s="61">
        <v>5299.5538999999999</v>
      </c>
      <c r="G8" s="61">
        <v>35285.197616999998</v>
      </c>
      <c r="H8" s="61">
        <v>20218.326312000001</v>
      </c>
      <c r="I8" s="61">
        <v>19618.755567999997</v>
      </c>
      <c r="J8" s="61">
        <v>60601.205549999999</v>
      </c>
      <c r="K8" s="61">
        <v>78423.262989999988</v>
      </c>
      <c r="L8" s="61">
        <v>51226.856470500534</v>
      </c>
      <c r="M8" s="37">
        <v>270933.46050750051</v>
      </c>
    </row>
    <row r="9" spans="1:13" ht="30" customHeight="1">
      <c r="A9" s="30"/>
      <c r="B9" s="105">
        <v>1.4</v>
      </c>
      <c r="C9" s="36" t="s">
        <v>55</v>
      </c>
      <c r="D9" s="61">
        <v>13169.65</v>
      </c>
      <c r="E9" s="61">
        <v>0</v>
      </c>
      <c r="F9" s="61">
        <v>0</v>
      </c>
      <c r="G9" s="61">
        <v>0</v>
      </c>
      <c r="H9" s="61">
        <v>0</v>
      </c>
      <c r="I9" s="61">
        <v>0</v>
      </c>
      <c r="J9" s="61">
        <v>0</v>
      </c>
      <c r="K9" s="61">
        <v>0</v>
      </c>
      <c r="L9" s="61">
        <v>0</v>
      </c>
      <c r="M9" s="37">
        <v>13169.65</v>
      </c>
    </row>
    <row r="10" spans="1:13" ht="15">
      <c r="A10" s="30"/>
      <c r="B10" s="105">
        <v>1.5</v>
      </c>
      <c r="C10" s="36" t="s">
        <v>56</v>
      </c>
      <c r="D10" s="61">
        <v>0</v>
      </c>
      <c r="E10" s="61">
        <v>0</v>
      </c>
      <c r="F10" s="61">
        <v>0</v>
      </c>
      <c r="G10" s="61">
        <v>0</v>
      </c>
      <c r="H10" s="61">
        <v>0</v>
      </c>
      <c r="I10" s="61">
        <v>0</v>
      </c>
      <c r="J10" s="61">
        <v>0</v>
      </c>
      <c r="K10" s="61">
        <v>0</v>
      </c>
      <c r="L10" s="61">
        <v>0</v>
      </c>
      <c r="M10" s="37">
        <v>0</v>
      </c>
    </row>
    <row r="11" spans="1:13" ht="15">
      <c r="A11" s="30"/>
      <c r="B11" s="105">
        <v>1.6</v>
      </c>
      <c r="C11" s="36" t="s">
        <v>57</v>
      </c>
      <c r="D11" s="61"/>
      <c r="E11" s="61"/>
      <c r="F11" s="61"/>
      <c r="G11" s="61"/>
      <c r="H11" s="61"/>
      <c r="I11" s="61"/>
      <c r="J11" s="61"/>
      <c r="K11" s="61"/>
      <c r="L11" s="61"/>
      <c r="M11" s="37"/>
    </row>
    <row r="12" spans="1:13" ht="15">
      <c r="A12" s="30"/>
      <c r="B12" s="105">
        <v>1.7</v>
      </c>
      <c r="C12" s="36" t="s">
        <v>58</v>
      </c>
      <c r="D12" s="61">
        <v>20000</v>
      </c>
      <c r="E12" s="61">
        <v>0</v>
      </c>
      <c r="F12" s="61">
        <v>0</v>
      </c>
      <c r="G12" s="61">
        <v>0</v>
      </c>
      <c r="H12" s="61">
        <v>0</v>
      </c>
      <c r="I12" s="61">
        <v>0</v>
      </c>
      <c r="J12" s="61">
        <v>0</v>
      </c>
      <c r="K12" s="61">
        <v>0</v>
      </c>
      <c r="L12" s="61">
        <v>0</v>
      </c>
      <c r="M12" s="37">
        <v>20000</v>
      </c>
    </row>
    <row r="13" spans="1:13" ht="15">
      <c r="A13" s="30"/>
      <c r="B13" s="105">
        <v>1.8</v>
      </c>
      <c r="C13" s="36" t="s">
        <v>59</v>
      </c>
      <c r="D13" s="61">
        <v>0</v>
      </c>
      <c r="E13" s="61">
        <v>253.79403642941165</v>
      </c>
      <c r="F13" s="61">
        <v>1423.344614371098</v>
      </c>
      <c r="G13" s="61">
        <v>9402.1210391994828</v>
      </c>
      <c r="H13" s="61">
        <v>0</v>
      </c>
      <c r="I13" s="61">
        <v>0</v>
      </c>
      <c r="J13" s="61">
        <v>0</v>
      </c>
      <c r="K13" s="61">
        <v>0</v>
      </c>
      <c r="L13" s="61">
        <v>19232.991292500003</v>
      </c>
      <c r="M13" s="37">
        <v>30312.250982499994</v>
      </c>
    </row>
    <row r="14" spans="1:13" ht="15">
      <c r="A14" s="30"/>
      <c r="B14" s="104">
        <v>2</v>
      </c>
      <c r="C14" s="38" t="s">
        <v>60</v>
      </c>
      <c r="D14" s="61">
        <v>38140.691660000055</v>
      </c>
      <c r="E14" s="61">
        <v>4333.2849324200379</v>
      </c>
      <c r="F14" s="61">
        <v>8841.5956956300961</v>
      </c>
      <c r="G14" s="61">
        <v>34302.437831949865</v>
      </c>
      <c r="H14" s="61">
        <v>19279.795650000004</v>
      </c>
      <c r="I14" s="61">
        <v>18289.855960000001</v>
      </c>
      <c r="J14" s="61">
        <v>49921.343429999994</v>
      </c>
      <c r="K14" s="61">
        <v>6866.0209899999991</v>
      </c>
      <c r="L14" s="61">
        <v>69478.879669999995</v>
      </c>
      <c r="M14" s="37">
        <v>249453.90582000001</v>
      </c>
    </row>
    <row r="15" spans="1:13" ht="25.5">
      <c r="A15" s="30"/>
      <c r="B15" s="105">
        <v>2.1</v>
      </c>
      <c r="C15" s="36" t="s">
        <v>61</v>
      </c>
      <c r="D15" s="61">
        <v>0</v>
      </c>
      <c r="E15" s="61">
        <v>0</v>
      </c>
      <c r="F15" s="61">
        <v>0</v>
      </c>
      <c r="G15" s="61">
        <v>0</v>
      </c>
      <c r="H15" s="61">
        <v>0</v>
      </c>
      <c r="I15" s="61">
        <v>0</v>
      </c>
      <c r="J15" s="61">
        <v>0</v>
      </c>
      <c r="K15" s="61">
        <v>0</v>
      </c>
      <c r="L15" s="61">
        <v>0</v>
      </c>
      <c r="M15" s="37">
        <v>0</v>
      </c>
    </row>
    <row r="16" spans="1:13" ht="30" customHeight="1">
      <c r="A16" s="30"/>
      <c r="B16" s="105">
        <v>2.2000000000000002</v>
      </c>
      <c r="C16" s="36" t="s">
        <v>62</v>
      </c>
      <c r="D16" s="61">
        <v>2425.7641300000005</v>
      </c>
      <c r="E16" s="61">
        <v>0.99502999999999997</v>
      </c>
      <c r="F16" s="61">
        <v>0</v>
      </c>
      <c r="G16" s="61">
        <v>13.505940000000001</v>
      </c>
      <c r="H16" s="61">
        <v>427.13490999999999</v>
      </c>
      <c r="I16" s="61">
        <v>1211.80171</v>
      </c>
      <c r="J16" s="61">
        <v>1194.56402</v>
      </c>
      <c r="K16" s="61">
        <v>5858.2192299999997</v>
      </c>
      <c r="L16" s="61">
        <v>69408.931549999994</v>
      </c>
      <c r="M16" s="37">
        <v>80540.916519999984</v>
      </c>
    </row>
    <row r="17" spans="1:13" ht="15">
      <c r="A17" s="30"/>
      <c r="B17" s="105">
        <v>2.2999999999999998</v>
      </c>
      <c r="C17" s="36" t="s">
        <v>63</v>
      </c>
      <c r="D17" s="61">
        <v>35714.927530000052</v>
      </c>
      <c r="E17" s="61">
        <v>426.19370000000009</v>
      </c>
      <c r="F17" s="61">
        <v>6935.0291700000007</v>
      </c>
      <c r="G17" s="61">
        <v>24611.290530000006</v>
      </c>
      <c r="H17" s="61">
        <v>18852.660740000003</v>
      </c>
      <c r="I17" s="61">
        <v>17078.054250000001</v>
      </c>
      <c r="J17" s="61">
        <v>48726.779409999996</v>
      </c>
      <c r="K17" s="61">
        <v>1007.8017599999999</v>
      </c>
      <c r="L17" s="61">
        <v>69.948120000000003</v>
      </c>
      <c r="M17" s="37">
        <v>153422.68521000005</v>
      </c>
    </row>
    <row r="18" spans="1:13" ht="15">
      <c r="A18" s="30"/>
      <c r="B18" s="106" t="s">
        <v>64</v>
      </c>
      <c r="C18" s="36" t="s">
        <v>65</v>
      </c>
      <c r="D18" s="61">
        <v>35714.927530000052</v>
      </c>
      <c r="E18" s="61">
        <v>0</v>
      </c>
      <c r="F18" s="61">
        <v>0</v>
      </c>
      <c r="G18" s="61">
        <v>0</v>
      </c>
      <c r="H18" s="61">
        <v>0</v>
      </c>
      <c r="I18" s="61">
        <v>0</v>
      </c>
      <c r="J18" s="61">
        <v>0</v>
      </c>
      <c r="K18" s="61">
        <v>0</v>
      </c>
      <c r="L18" s="61">
        <v>0</v>
      </c>
      <c r="M18" s="37">
        <v>35714.927530000052</v>
      </c>
    </row>
    <row r="19" spans="1:13" ht="15">
      <c r="A19" s="30"/>
      <c r="B19" s="106" t="s">
        <v>66</v>
      </c>
      <c r="C19" s="36" t="s">
        <v>67</v>
      </c>
      <c r="D19" s="61">
        <v>0</v>
      </c>
      <c r="E19" s="61">
        <v>426.19370000000009</v>
      </c>
      <c r="F19" s="61">
        <v>6935.0291700000007</v>
      </c>
      <c r="G19" s="61">
        <v>24611.290530000002</v>
      </c>
      <c r="H19" s="61">
        <v>18852.660740000003</v>
      </c>
      <c r="I19" s="61">
        <v>17078.054250000001</v>
      </c>
      <c r="J19" s="61">
        <v>48726.779409999996</v>
      </c>
      <c r="K19" s="61">
        <v>1007.8017599999999</v>
      </c>
      <c r="L19" s="61">
        <v>69.948120000000003</v>
      </c>
      <c r="M19" s="37">
        <v>117707.75768</v>
      </c>
    </row>
    <row r="20" spans="1:13" ht="15">
      <c r="A20" s="30"/>
      <c r="B20" s="105">
        <v>2.4</v>
      </c>
      <c r="C20" s="36" t="s">
        <v>68</v>
      </c>
      <c r="D20" s="61"/>
      <c r="E20" s="61"/>
      <c r="F20" s="61"/>
      <c r="G20" s="61"/>
      <c r="H20" s="61"/>
      <c r="I20" s="61"/>
      <c r="J20" s="61"/>
      <c r="K20" s="61"/>
      <c r="L20" s="61"/>
      <c r="M20" s="37"/>
    </row>
    <row r="21" spans="1:13" ht="15">
      <c r="A21" s="30"/>
      <c r="B21" s="105">
        <v>2.5</v>
      </c>
      <c r="C21" s="36" t="s">
        <v>6</v>
      </c>
      <c r="D21" s="61"/>
      <c r="E21" s="61"/>
      <c r="F21" s="61"/>
      <c r="G21" s="61"/>
      <c r="H21" s="61"/>
      <c r="I21" s="61"/>
      <c r="J21" s="61"/>
      <c r="K21" s="61"/>
      <c r="L21" s="61"/>
      <c r="M21" s="37"/>
    </row>
    <row r="22" spans="1:13" ht="15">
      <c r="A22" s="30"/>
      <c r="B22" s="105">
        <v>2.6</v>
      </c>
      <c r="C22" s="36" t="s">
        <v>69</v>
      </c>
      <c r="D22" s="61">
        <v>0</v>
      </c>
      <c r="E22" s="61">
        <v>3906.0962024200376</v>
      </c>
      <c r="F22" s="61">
        <v>1906.5665256300958</v>
      </c>
      <c r="G22" s="61">
        <v>9677.6413619498635</v>
      </c>
      <c r="H22" s="61">
        <v>0</v>
      </c>
      <c r="I22" s="61">
        <v>0</v>
      </c>
      <c r="J22" s="61">
        <v>0</v>
      </c>
      <c r="K22" s="61">
        <v>0</v>
      </c>
      <c r="L22" s="61">
        <v>0</v>
      </c>
      <c r="M22" s="37">
        <v>15490.304089999998</v>
      </c>
    </row>
    <row r="23" spans="1:13" ht="15.75" thickBot="1">
      <c r="A23" s="30"/>
      <c r="B23" s="107">
        <v>3</v>
      </c>
      <c r="C23" s="108" t="s">
        <v>70</v>
      </c>
      <c r="D23" s="63">
        <v>13494.388179999944</v>
      </c>
      <c r="E23" s="63">
        <v>-3819.1887959906262</v>
      </c>
      <c r="F23" s="63">
        <v>5841.7163687410011</v>
      </c>
      <c r="G23" s="63">
        <v>10384.880824249616</v>
      </c>
      <c r="H23" s="63">
        <v>938.53066199999739</v>
      </c>
      <c r="I23" s="63">
        <v>1328.8996079999997</v>
      </c>
      <c r="J23" s="63">
        <v>10679.862120000005</v>
      </c>
      <c r="K23" s="63">
        <v>71557.241999999998</v>
      </c>
      <c r="L23" s="63">
        <v>-110406.33096699945</v>
      </c>
      <c r="M23" s="64">
        <v>4.8021320253610611E-10</v>
      </c>
    </row>
    <row r="24" spans="1:13" ht="15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</row>
    <row r="25" spans="1:13" ht="15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</row>
  </sheetData>
  <mergeCells count="1">
    <mergeCell ref="B2:M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5"/>
  <sheetViews>
    <sheetView zoomScale="88" zoomScaleNormal="88" workbookViewId="0">
      <selection activeCell="D35" sqref="D35"/>
    </sheetView>
  </sheetViews>
  <sheetFormatPr defaultRowHeight="14.25"/>
  <cols>
    <col min="1" max="1" width="2.125" customWidth="1"/>
    <col min="2" max="2" width="4.375" bestFit="1" customWidth="1"/>
    <col min="3" max="3" width="9.5" customWidth="1"/>
    <col min="4" max="4" width="33.5" customWidth="1"/>
    <col min="5" max="5" width="12.125" customWidth="1"/>
    <col min="6" max="11" width="9.875" bestFit="1" customWidth="1"/>
    <col min="12" max="12" width="11" bestFit="1" customWidth="1"/>
    <col min="13" max="13" width="10.875" bestFit="1" customWidth="1"/>
  </cols>
  <sheetData>
    <row r="1" spans="1:13" ht="15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1"/>
    </row>
    <row r="2" spans="1:13" ht="15">
      <c r="A2" s="30"/>
      <c r="B2" s="30"/>
      <c r="C2" s="166"/>
      <c r="D2" s="166"/>
      <c r="E2" s="167">
        <v>46295</v>
      </c>
      <c r="F2" s="30"/>
      <c r="G2" s="30"/>
      <c r="H2" s="30"/>
      <c r="I2" s="30"/>
      <c r="J2" s="30"/>
      <c r="K2" s="30"/>
      <c r="L2" s="30"/>
      <c r="M2" s="30"/>
    </row>
    <row r="3" spans="1:13" ht="15">
      <c r="A3" s="30"/>
      <c r="B3" s="30"/>
      <c r="C3" s="190" t="s">
        <v>281</v>
      </c>
      <c r="D3" s="190"/>
      <c r="E3" s="190"/>
      <c r="F3" s="30"/>
      <c r="G3" s="30"/>
      <c r="H3" s="30"/>
      <c r="I3" s="30"/>
      <c r="J3" s="30"/>
      <c r="K3" s="30"/>
      <c r="L3" s="30"/>
      <c r="M3" s="30"/>
    </row>
    <row r="4" spans="1:13" ht="15.75">
      <c r="C4" s="168"/>
      <c r="D4" s="169"/>
      <c r="E4" s="170" t="s">
        <v>2</v>
      </c>
    </row>
    <row r="5" spans="1:13" ht="15">
      <c r="C5" s="171">
        <v>1</v>
      </c>
      <c r="D5" s="172" t="s">
        <v>282</v>
      </c>
      <c r="E5" s="173">
        <v>345173.55437000055</v>
      </c>
    </row>
    <row r="6" spans="1:13" ht="15">
      <c r="C6" s="174">
        <v>1.1000000000000001</v>
      </c>
      <c r="D6" s="175" t="s">
        <v>283</v>
      </c>
      <c r="E6" s="176">
        <v>60198.201679999998</v>
      </c>
    </row>
    <row r="7" spans="1:13" ht="15">
      <c r="C7" s="174">
        <v>1.2</v>
      </c>
      <c r="D7" s="175" t="s">
        <v>45</v>
      </c>
      <c r="E7" s="176">
        <v>21776.915486999998</v>
      </c>
    </row>
    <row r="8" spans="1:13" ht="15">
      <c r="C8" s="174">
        <v>1.3</v>
      </c>
      <c r="D8" s="175" t="s">
        <v>284</v>
      </c>
      <c r="E8" s="176">
        <v>39837.081879999998</v>
      </c>
    </row>
    <row r="9" spans="1:13" ht="15">
      <c r="C9" s="174">
        <v>1.4</v>
      </c>
      <c r="D9" s="175" t="s">
        <v>285</v>
      </c>
      <c r="E9" s="176">
        <v>60601.205549999999</v>
      </c>
    </row>
    <row r="10" spans="1:13" ht="15">
      <c r="C10" s="174">
        <v>1.5</v>
      </c>
      <c r="D10" s="175" t="s">
        <v>286</v>
      </c>
      <c r="E10" s="176">
        <v>43199.505629999992</v>
      </c>
    </row>
    <row r="11" spans="1:13" ht="15">
      <c r="C11" s="174">
        <v>1.6</v>
      </c>
      <c r="D11" s="175" t="s">
        <v>287</v>
      </c>
      <c r="E11" s="176">
        <v>119560.64414300055</v>
      </c>
    </row>
    <row r="12" spans="1:13" ht="15">
      <c r="C12" s="171">
        <v>2</v>
      </c>
      <c r="D12" s="172" t="s">
        <v>288</v>
      </c>
      <c r="E12" s="173">
        <v>195822.91006999998</v>
      </c>
    </row>
    <row r="13" spans="1:13" ht="15">
      <c r="C13" s="174">
        <v>2.1</v>
      </c>
      <c r="D13" s="175" t="s">
        <v>283</v>
      </c>
      <c r="E13" s="176">
        <v>21833.580669999999</v>
      </c>
    </row>
    <row r="14" spans="1:13" ht="15">
      <c r="C14" s="174">
        <v>2.2000000000000002</v>
      </c>
      <c r="D14" s="175" t="s">
        <v>45</v>
      </c>
      <c r="E14" s="176">
        <v>10153.433700000001</v>
      </c>
    </row>
    <row r="15" spans="1:13" ht="15">
      <c r="C15" s="174">
        <v>2.2999999999999998</v>
      </c>
      <c r="D15" s="175" t="s">
        <v>284</v>
      </c>
      <c r="E15" s="176">
        <v>37569.651610000001</v>
      </c>
    </row>
    <row r="16" spans="1:13" ht="15">
      <c r="C16" s="174">
        <v>2.4</v>
      </c>
      <c r="D16" s="175" t="s">
        <v>285</v>
      </c>
      <c r="E16" s="176">
        <v>49921.343429999994</v>
      </c>
    </row>
    <row r="17" spans="3:5" ht="15">
      <c r="C17" s="174">
        <v>2.5</v>
      </c>
      <c r="D17" s="175" t="s">
        <v>286</v>
      </c>
      <c r="E17" s="176">
        <v>2496.9720299999999</v>
      </c>
    </row>
    <row r="18" spans="3:5" ht="15">
      <c r="C18" s="174">
        <v>2.6</v>
      </c>
      <c r="D18" s="175" t="s">
        <v>287</v>
      </c>
      <c r="E18" s="176">
        <v>73847.928629999995</v>
      </c>
    </row>
    <row r="19" spans="3:5" ht="15">
      <c r="C19" s="171">
        <v>3</v>
      </c>
      <c r="D19" s="172" t="s">
        <v>289</v>
      </c>
      <c r="E19" s="173">
        <v>149350.64430000057</v>
      </c>
    </row>
    <row r="20" spans="3:5" ht="15">
      <c r="C20" s="174">
        <v>3.1</v>
      </c>
      <c r="D20" s="175" t="s">
        <v>283</v>
      </c>
      <c r="E20" s="176">
        <v>38364.621010000003</v>
      </c>
    </row>
    <row r="21" spans="3:5" ht="15">
      <c r="C21" s="174">
        <v>3.2</v>
      </c>
      <c r="D21" s="175" t="s">
        <v>45</v>
      </c>
      <c r="E21" s="176">
        <v>11623.481786999997</v>
      </c>
    </row>
    <row r="22" spans="3:5" ht="15">
      <c r="C22" s="174">
        <v>3.3</v>
      </c>
      <c r="D22" s="175" t="s">
        <v>284</v>
      </c>
      <c r="E22" s="176">
        <v>2267.4302699999971</v>
      </c>
    </row>
    <row r="23" spans="3:5" ht="15">
      <c r="C23" s="174">
        <v>3.4</v>
      </c>
      <c r="D23" s="175" t="s">
        <v>285</v>
      </c>
      <c r="E23" s="176">
        <v>10679.862120000005</v>
      </c>
    </row>
    <row r="24" spans="3:5" ht="15">
      <c r="C24" s="174">
        <v>3.5</v>
      </c>
      <c r="D24" s="175" t="s">
        <v>286</v>
      </c>
      <c r="E24" s="176">
        <v>40702.533599999995</v>
      </c>
    </row>
    <row r="25" spans="3:5" ht="15">
      <c r="C25" s="174">
        <v>3.6</v>
      </c>
      <c r="D25" s="175" t="s">
        <v>287</v>
      </c>
      <c r="E25" s="176">
        <v>45712.715513000556</v>
      </c>
    </row>
  </sheetData>
  <mergeCells count="1">
    <mergeCell ref="C3:E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B1:H39"/>
  <sheetViews>
    <sheetView tabSelected="1" topLeftCell="A7" zoomScale="95" zoomScaleNormal="95" workbookViewId="0">
      <selection activeCell="D33" sqref="D33:F36"/>
    </sheetView>
  </sheetViews>
  <sheetFormatPr defaultRowHeight="14.25"/>
  <cols>
    <col min="3" max="3" width="44.75" customWidth="1"/>
    <col min="4" max="8" width="10.875" customWidth="1"/>
  </cols>
  <sheetData>
    <row r="1" spans="2:8" ht="15" thickBot="1">
      <c r="H1" s="160">
        <v>46295</v>
      </c>
    </row>
    <row r="2" spans="2:8" ht="16.5" thickBot="1">
      <c r="B2" s="191" t="s">
        <v>71</v>
      </c>
      <c r="C2" s="192"/>
      <c r="D2" s="192"/>
      <c r="E2" s="192"/>
      <c r="F2" s="192"/>
      <c r="G2" s="192"/>
      <c r="H2" s="193"/>
    </row>
    <row r="3" spans="2:8" ht="16.5" thickBot="1">
      <c r="H3" s="130" t="s">
        <v>2</v>
      </c>
    </row>
    <row r="4" spans="2:8" ht="15">
      <c r="B4" s="136"/>
      <c r="C4" s="135" t="s">
        <v>72</v>
      </c>
      <c r="D4" s="137" t="s">
        <v>11</v>
      </c>
      <c r="E4" s="137" t="s">
        <v>73</v>
      </c>
      <c r="F4" s="137" t="s">
        <v>74</v>
      </c>
      <c r="G4" s="137" t="s">
        <v>75</v>
      </c>
      <c r="H4" s="138" t="s">
        <v>8</v>
      </c>
    </row>
    <row r="5" spans="2:8" ht="15">
      <c r="B5" s="131">
        <v>1</v>
      </c>
      <c r="C5" s="132" t="s">
        <v>52</v>
      </c>
      <c r="D5" s="139">
        <v>367789.51147999999</v>
      </c>
      <c r="E5" s="139">
        <v>348484.8474725</v>
      </c>
      <c r="F5" s="139">
        <v>2834.1607774999998</v>
      </c>
      <c r="G5" s="139">
        <v>148.41042000000002</v>
      </c>
      <c r="H5" s="140">
        <v>16322.09281</v>
      </c>
    </row>
    <row r="6" spans="2:8" ht="15">
      <c r="B6" s="141">
        <v>1.1000000000000001</v>
      </c>
      <c r="C6" s="133" t="s">
        <v>76</v>
      </c>
      <c r="D6" s="139">
        <v>25413.736439999997</v>
      </c>
      <c r="E6" s="139">
        <v>19326.223879999998</v>
      </c>
      <c r="F6" s="139">
        <v>2825.4152799999997</v>
      </c>
      <c r="G6" s="139">
        <v>148.41042000000002</v>
      </c>
      <c r="H6" s="140">
        <v>3113.6868599999998</v>
      </c>
    </row>
    <row r="7" spans="2:8" ht="15">
      <c r="B7" s="141">
        <v>1.2</v>
      </c>
      <c r="C7" s="133" t="s">
        <v>54</v>
      </c>
      <c r="D7" s="139">
        <v>7960.4135500000002</v>
      </c>
      <c r="E7" s="139">
        <v>7960.4135500000002</v>
      </c>
      <c r="F7" s="139">
        <v>0</v>
      </c>
      <c r="G7" s="139">
        <v>0</v>
      </c>
      <c r="H7" s="140">
        <v>0</v>
      </c>
    </row>
    <row r="8" spans="2:8" ht="15">
      <c r="B8" s="141">
        <v>1.3</v>
      </c>
      <c r="C8" s="133" t="s">
        <v>3</v>
      </c>
      <c r="D8" s="139">
        <v>270933.46050749999</v>
      </c>
      <c r="E8" s="139">
        <v>270931.62967749999</v>
      </c>
      <c r="F8" s="139">
        <v>1.8308299999999997</v>
      </c>
      <c r="G8" s="139">
        <v>0</v>
      </c>
      <c r="H8" s="140">
        <v>0</v>
      </c>
    </row>
    <row r="9" spans="2:8" ht="15">
      <c r="B9" s="141">
        <v>1.4</v>
      </c>
      <c r="C9" s="133" t="s">
        <v>77</v>
      </c>
      <c r="D9" s="139">
        <v>33169.65</v>
      </c>
      <c r="E9" s="139">
        <v>20000</v>
      </c>
      <c r="F9" s="139">
        <v>0</v>
      </c>
      <c r="G9" s="139">
        <v>0</v>
      </c>
      <c r="H9" s="140">
        <v>13169.65</v>
      </c>
    </row>
    <row r="10" spans="2:8" ht="15">
      <c r="B10" s="141">
        <v>1.5</v>
      </c>
      <c r="C10" s="133" t="s">
        <v>57</v>
      </c>
      <c r="D10" s="139"/>
      <c r="E10" s="139"/>
      <c r="F10" s="139"/>
      <c r="G10" s="139"/>
      <c r="H10" s="140"/>
    </row>
    <row r="11" spans="2:8" ht="15">
      <c r="B11" s="141">
        <v>1.6</v>
      </c>
      <c r="C11" s="133" t="s">
        <v>78</v>
      </c>
      <c r="D11" s="139"/>
      <c r="E11" s="139"/>
      <c r="F11" s="139"/>
      <c r="G11" s="139"/>
      <c r="H11" s="140"/>
    </row>
    <row r="12" spans="2:8" ht="15">
      <c r="B12" s="141">
        <v>1.7</v>
      </c>
      <c r="C12" s="133" t="s">
        <v>79</v>
      </c>
      <c r="D12" s="139">
        <v>10683.56942</v>
      </c>
      <c r="E12" s="139">
        <v>10683.56942</v>
      </c>
      <c r="F12" s="139">
        <v>0</v>
      </c>
      <c r="G12" s="139">
        <v>0</v>
      </c>
      <c r="H12" s="140">
        <v>0</v>
      </c>
    </row>
    <row r="13" spans="2:8" ht="15">
      <c r="B13" s="141">
        <v>1.8</v>
      </c>
      <c r="C13" s="133" t="s">
        <v>5</v>
      </c>
      <c r="D13" s="139">
        <v>19628.681562499998</v>
      </c>
      <c r="E13" s="139">
        <v>19583.010944999998</v>
      </c>
      <c r="F13" s="139">
        <v>6.9146675000000002</v>
      </c>
      <c r="G13" s="139">
        <v>1.3877787807814457E-17</v>
      </c>
      <c r="H13" s="140">
        <v>38.755950000000006</v>
      </c>
    </row>
    <row r="14" spans="2:8" ht="15">
      <c r="B14" s="131">
        <v>2</v>
      </c>
      <c r="C14" s="132" t="s">
        <v>60</v>
      </c>
      <c r="D14" s="139">
        <v>249453.90581999999</v>
      </c>
      <c r="E14" s="139">
        <v>232933.30182000002</v>
      </c>
      <c r="F14" s="139">
        <v>1962.3161500000001</v>
      </c>
      <c r="G14" s="139">
        <v>90.722899999999996</v>
      </c>
      <c r="H14" s="140">
        <v>14467.564950000002</v>
      </c>
    </row>
    <row r="15" spans="2:8" ht="15">
      <c r="B15" s="141">
        <v>2.1</v>
      </c>
      <c r="C15" s="133" t="s">
        <v>80</v>
      </c>
      <c r="D15" s="139">
        <v>0</v>
      </c>
      <c r="E15" s="139">
        <v>0</v>
      </c>
      <c r="F15" s="139">
        <v>0</v>
      </c>
      <c r="G15" s="139">
        <v>0</v>
      </c>
      <c r="H15" s="140">
        <v>0</v>
      </c>
    </row>
    <row r="16" spans="2:8" ht="15">
      <c r="B16" s="141">
        <v>2.2000000000000002</v>
      </c>
      <c r="C16" s="133" t="s">
        <v>62</v>
      </c>
      <c r="D16" s="142">
        <v>80540.916519999999</v>
      </c>
      <c r="E16" s="142">
        <v>80540.916120000009</v>
      </c>
      <c r="F16" s="142">
        <v>3.8999999999999999E-4</v>
      </c>
      <c r="G16" s="142">
        <v>0</v>
      </c>
      <c r="H16" s="140">
        <v>1.0000000000000001E-5</v>
      </c>
    </row>
    <row r="17" spans="2:8" ht="15">
      <c r="B17" s="141">
        <v>2.2999999999999998</v>
      </c>
      <c r="C17" s="133" t="s">
        <v>81</v>
      </c>
      <c r="D17" s="142">
        <v>153422.68521</v>
      </c>
      <c r="E17" s="142">
        <v>139648.34693</v>
      </c>
      <c r="F17" s="142">
        <v>1905.5935200000001</v>
      </c>
      <c r="G17" s="142">
        <v>81.969239999999999</v>
      </c>
      <c r="H17" s="140">
        <v>11786.775520000001</v>
      </c>
    </row>
    <row r="18" spans="2:8" ht="15">
      <c r="B18" s="143" t="s">
        <v>64</v>
      </c>
      <c r="C18" s="133" t="s">
        <v>82</v>
      </c>
      <c r="D18" s="142">
        <v>35714.927530000001</v>
      </c>
      <c r="E18" s="142">
        <v>23538.578860000001</v>
      </c>
      <c r="F18" s="142">
        <v>309.94720000000029</v>
      </c>
      <c r="G18" s="142">
        <v>81.969239999999999</v>
      </c>
      <c r="H18" s="140">
        <v>11784.43223</v>
      </c>
    </row>
    <row r="19" spans="2:8" ht="15">
      <c r="B19" s="143" t="s">
        <v>66</v>
      </c>
      <c r="C19" s="133" t="s">
        <v>83</v>
      </c>
      <c r="D19" s="142">
        <v>117707.75768</v>
      </c>
      <c r="E19" s="142">
        <v>116109.76806999999</v>
      </c>
      <c r="F19" s="142">
        <v>1595.6463199999998</v>
      </c>
      <c r="G19" s="142">
        <v>0</v>
      </c>
      <c r="H19" s="140">
        <v>2.3432900000000001</v>
      </c>
    </row>
    <row r="20" spans="2:8" ht="15">
      <c r="B20" s="141">
        <v>2.4</v>
      </c>
      <c r="C20" s="133" t="s">
        <v>68</v>
      </c>
      <c r="D20" s="142"/>
      <c r="E20" s="142"/>
      <c r="F20" s="142"/>
      <c r="G20" s="142"/>
      <c r="H20" s="140"/>
    </row>
    <row r="21" spans="2:8" ht="15">
      <c r="B21" s="141">
        <v>2.5</v>
      </c>
      <c r="C21" s="133" t="s">
        <v>6</v>
      </c>
      <c r="D21" s="142"/>
      <c r="E21" s="142"/>
      <c r="F21" s="142"/>
      <c r="G21" s="142"/>
      <c r="H21" s="140"/>
    </row>
    <row r="22" spans="2:8" ht="15">
      <c r="B22" s="141">
        <v>2.6</v>
      </c>
      <c r="C22" s="133" t="s">
        <v>7</v>
      </c>
      <c r="D22" s="142">
        <v>15490.304090000003</v>
      </c>
      <c r="E22" s="142">
        <v>12744.038770000003</v>
      </c>
      <c r="F22" s="142">
        <v>56.722240000000049</v>
      </c>
      <c r="G22" s="142">
        <v>8.75366</v>
      </c>
      <c r="H22" s="140">
        <v>2680.7894200000005</v>
      </c>
    </row>
    <row r="23" spans="2:8" ht="15.75">
      <c r="B23" s="194" t="s">
        <v>9</v>
      </c>
      <c r="C23" s="195"/>
      <c r="D23" s="195"/>
      <c r="E23" s="195"/>
      <c r="F23" s="195"/>
      <c r="G23" s="195"/>
      <c r="H23" s="196"/>
    </row>
    <row r="24" spans="2:8" ht="15">
      <c r="B24" s="131">
        <v>3</v>
      </c>
      <c r="C24" s="132" t="s">
        <v>84</v>
      </c>
      <c r="D24" s="144"/>
      <c r="E24" s="144"/>
      <c r="F24" s="144">
        <v>8.1631765293411832E-3</v>
      </c>
      <c r="G24" s="144">
        <v>5.4013437561073799E-4</v>
      </c>
      <c r="H24" s="145">
        <v>1.6034908620256513E-2</v>
      </c>
    </row>
    <row r="25" spans="2:8" ht="15">
      <c r="B25" s="141">
        <v>3.1</v>
      </c>
      <c r="C25" s="133" t="s">
        <v>85</v>
      </c>
      <c r="D25" s="146">
        <v>8.7229963382246169E-3</v>
      </c>
      <c r="E25" s="146"/>
      <c r="F25" s="146"/>
      <c r="G25" s="146"/>
      <c r="H25" s="147"/>
    </row>
    <row r="26" spans="2:8" ht="15">
      <c r="B26" s="141">
        <v>3.2</v>
      </c>
      <c r="C26" s="133" t="s">
        <v>86</v>
      </c>
      <c r="D26" s="146">
        <v>1.607709981073677E-2</v>
      </c>
      <c r="E26" s="146"/>
      <c r="F26" s="146"/>
      <c r="G26" s="146"/>
      <c r="H26" s="147"/>
    </row>
    <row r="27" spans="2:8" ht="15">
      <c r="B27" s="141">
        <v>3.3</v>
      </c>
      <c r="C27" s="133" t="s">
        <v>87</v>
      </c>
      <c r="D27" s="146"/>
      <c r="E27" s="146"/>
      <c r="F27" s="146"/>
      <c r="G27" s="146"/>
      <c r="H27" s="147"/>
    </row>
    <row r="28" spans="2:8" ht="15.75" thickBot="1">
      <c r="B28" s="148">
        <v>3.4</v>
      </c>
      <c r="C28" s="134" t="s">
        <v>88</v>
      </c>
      <c r="D28" s="149">
        <v>2.4800096148961386E-2</v>
      </c>
      <c r="E28" s="149"/>
      <c r="F28" s="149"/>
      <c r="G28" s="149"/>
      <c r="H28" s="150"/>
    </row>
    <row r="31" spans="2:8" ht="15" customHeight="1">
      <c r="C31" s="197" t="s">
        <v>270</v>
      </c>
      <c r="D31" s="198"/>
      <c r="E31" s="198"/>
      <c r="F31" s="199"/>
    </row>
    <row r="32" spans="2:8" ht="45">
      <c r="C32" s="155" t="s">
        <v>271</v>
      </c>
      <c r="D32" s="155" t="s">
        <v>272</v>
      </c>
      <c r="E32" s="155" t="s">
        <v>273</v>
      </c>
      <c r="F32" s="155" t="s">
        <v>274</v>
      </c>
    </row>
    <row r="33" spans="3:6">
      <c r="C33" s="156" t="s">
        <v>275</v>
      </c>
      <c r="D33" s="157">
        <v>0.1</v>
      </c>
      <c r="E33" s="157">
        <v>0.05</v>
      </c>
      <c r="F33" s="158"/>
    </row>
    <row r="34" spans="3:6">
      <c r="C34" s="156" t="s">
        <v>276</v>
      </c>
      <c r="D34" s="157">
        <v>0.1</v>
      </c>
      <c r="E34" s="157">
        <v>0.05</v>
      </c>
      <c r="F34" s="158"/>
    </row>
    <row r="35" spans="3:6">
      <c r="C35" s="156" t="s">
        <v>277</v>
      </c>
      <c r="D35" s="157">
        <v>0.2</v>
      </c>
      <c r="E35" s="157">
        <v>0.1</v>
      </c>
      <c r="F35" s="157">
        <v>0.03</v>
      </c>
    </row>
    <row r="36" spans="3:6">
      <c r="C36" s="156" t="s">
        <v>278</v>
      </c>
      <c r="D36" s="157">
        <v>0.2</v>
      </c>
      <c r="E36" s="157">
        <v>0.1</v>
      </c>
      <c r="F36" s="157">
        <v>0.03</v>
      </c>
    </row>
    <row r="39" spans="3:6" ht="15" customHeight="1"/>
  </sheetData>
  <mergeCells count="3">
    <mergeCell ref="B2:H2"/>
    <mergeCell ref="B23:H23"/>
    <mergeCell ref="C31:F31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D31" sqref="D31"/>
    </sheetView>
  </sheetViews>
  <sheetFormatPr defaultRowHeight="14.25"/>
  <cols>
    <col min="1" max="5" width="27.125" customWidth="1"/>
  </cols>
  <sheetData>
    <row r="1" spans="1:5" ht="31.5" customHeight="1">
      <c r="A1" s="200" t="s">
        <v>261</v>
      </c>
      <c r="B1" s="200"/>
      <c r="C1" s="200"/>
      <c r="D1" s="200"/>
      <c r="E1" s="200"/>
    </row>
    <row r="2" spans="1:5" ht="15">
      <c r="A2" s="151" t="s">
        <v>262</v>
      </c>
      <c r="B2" s="151" t="s">
        <v>263</v>
      </c>
      <c r="C2" s="151" t="s">
        <v>264</v>
      </c>
      <c r="D2" s="151" t="s">
        <v>265</v>
      </c>
      <c r="E2" s="151" t="s">
        <v>266</v>
      </c>
    </row>
    <row r="3" spans="1:5">
      <c r="A3" s="152">
        <v>2025</v>
      </c>
      <c r="B3" s="152" t="s">
        <v>267</v>
      </c>
      <c r="C3" s="152" t="s">
        <v>268</v>
      </c>
      <c r="D3" s="153" t="s">
        <v>269</v>
      </c>
      <c r="E3" s="152"/>
    </row>
    <row r="4" spans="1:5">
      <c r="A4" s="152"/>
      <c r="B4" s="152"/>
      <c r="C4" s="152"/>
      <c r="D4" s="152"/>
      <c r="E4" s="152"/>
    </row>
    <row r="5" spans="1:5">
      <c r="A5" s="152"/>
      <c r="B5" s="152"/>
      <c r="C5" s="152"/>
      <c r="D5" s="152"/>
      <c r="E5" s="152"/>
    </row>
    <row r="7" spans="1:5">
      <c r="A7" s="29"/>
      <c r="B7" s="154"/>
      <c r="C7" s="29"/>
      <c r="D7" s="29"/>
      <c r="E7" s="29"/>
    </row>
  </sheetData>
  <mergeCells count="1">
    <mergeCell ref="A1:E1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B1:H16"/>
  <sheetViews>
    <sheetView zoomScale="81" zoomScaleNormal="81" workbookViewId="0">
      <selection activeCell="H38" sqref="H38"/>
    </sheetView>
  </sheetViews>
  <sheetFormatPr defaultColWidth="8.875" defaultRowHeight="15"/>
  <cols>
    <col min="1" max="1" width="3.875" style="30" customWidth="1"/>
    <col min="2" max="2" width="36.25" style="30" customWidth="1"/>
    <col min="3" max="3" width="11.25" style="30" customWidth="1"/>
    <col min="4" max="4" width="22.25" style="30" customWidth="1"/>
    <col min="5" max="5" width="14" style="30" customWidth="1"/>
    <col min="6" max="6" width="29.125" style="30" customWidth="1"/>
    <col min="7" max="7" width="17.625" style="30" customWidth="1"/>
    <col min="8" max="8" width="28.875" style="30" customWidth="1"/>
    <col min="9" max="16384" width="8.875" style="30"/>
  </cols>
  <sheetData>
    <row r="1" spans="2:8" ht="15.75" thickBot="1">
      <c r="H1" s="161">
        <v>46295</v>
      </c>
    </row>
    <row r="2" spans="2:8">
      <c r="B2" s="201" t="s">
        <v>231</v>
      </c>
      <c r="C2" s="202"/>
      <c r="D2" s="202"/>
      <c r="E2" s="202"/>
      <c r="F2" s="202"/>
      <c r="G2" s="202"/>
      <c r="H2" s="203"/>
    </row>
    <row r="3" spans="2:8">
      <c r="B3" s="204" t="s">
        <v>136</v>
      </c>
      <c r="C3" s="205"/>
      <c r="D3" s="205"/>
      <c r="E3" s="205"/>
      <c r="F3" s="205"/>
      <c r="G3" s="205"/>
      <c r="H3" s="206"/>
    </row>
    <row r="4" spans="2:8" ht="29.25" thickBot="1">
      <c r="B4" s="65"/>
      <c r="C4" s="66" t="s">
        <v>228</v>
      </c>
      <c r="D4" s="66" t="s">
        <v>232</v>
      </c>
      <c r="E4" s="66" t="s">
        <v>233</v>
      </c>
      <c r="F4" s="66" t="s">
        <v>234</v>
      </c>
      <c r="G4" s="66" t="s">
        <v>235</v>
      </c>
      <c r="H4" s="67" t="s">
        <v>236</v>
      </c>
    </row>
    <row r="5" spans="2:8">
      <c r="B5" s="68" t="s">
        <v>237</v>
      </c>
      <c r="C5" s="69">
        <v>304043.49082000041</v>
      </c>
      <c r="D5" s="70" t="s">
        <v>229</v>
      </c>
      <c r="E5" s="69">
        <v>2246.4943137999885</v>
      </c>
      <c r="F5" s="71">
        <f>E5/C5</f>
        <v>7.3887268816090401E-3</v>
      </c>
      <c r="G5" s="72">
        <v>33110.030312500014</v>
      </c>
      <c r="H5" s="71">
        <f>G5/C5</f>
        <v>0.10889899409851793</v>
      </c>
    </row>
    <row r="6" spans="2:8">
      <c r="B6" s="73" t="s">
        <v>238</v>
      </c>
      <c r="C6" s="74">
        <v>218960.30466000034</v>
      </c>
      <c r="D6" s="75">
        <f>C6/C5</f>
        <v>0.72016113244019109</v>
      </c>
      <c r="E6" s="74">
        <v>2246.4943137999885</v>
      </c>
      <c r="F6" s="76">
        <f>E6/C5</f>
        <v>7.3887268816090401E-3</v>
      </c>
      <c r="G6" s="77" t="s">
        <v>229</v>
      </c>
      <c r="H6" s="78" t="s">
        <v>229</v>
      </c>
    </row>
    <row r="7" spans="2:8">
      <c r="B7" s="79" t="s">
        <v>239</v>
      </c>
      <c r="C7" s="74">
        <v>215816.54294000182</v>
      </c>
      <c r="D7" s="75">
        <f>C7/C5</f>
        <v>0.70982129023038143</v>
      </c>
      <c r="E7" s="74">
        <v>2158.1714698999972</v>
      </c>
      <c r="F7" s="76">
        <f>E7/C5</f>
        <v>7.0982327695272912E-3</v>
      </c>
      <c r="G7" s="77" t="s">
        <v>229</v>
      </c>
      <c r="H7" s="78" t="s">
        <v>229</v>
      </c>
    </row>
    <row r="8" spans="2:8">
      <c r="B8" s="79" t="s">
        <v>240</v>
      </c>
      <c r="C8" s="74">
        <v>3143.7617199985216</v>
      </c>
      <c r="D8" s="75">
        <f>C8/C5</f>
        <v>1.0339842209809678E-2</v>
      </c>
      <c r="E8" s="74">
        <v>88.322843899991312</v>
      </c>
      <c r="F8" s="76">
        <f>E8/C5</f>
        <v>2.9049411208174864E-4</v>
      </c>
      <c r="G8" s="77" t="s">
        <v>229</v>
      </c>
      <c r="H8" s="78" t="s">
        <v>229</v>
      </c>
    </row>
    <row r="9" spans="2:8">
      <c r="B9" s="79" t="s">
        <v>241</v>
      </c>
      <c r="C9" s="74">
        <v>0</v>
      </c>
      <c r="D9" s="75">
        <f>C9/C6</f>
        <v>0</v>
      </c>
      <c r="E9" s="74">
        <v>0</v>
      </c>
      <c r="F9" s="76">
        <f>E9/C6</f>
        <v>0</v>
      </c>
      <c r="G9" s="77" t="s">
        <v>229</v>
      </c>
      <c r="H9" s="78" t="s">
        <v>229</v>
      </c>
    </row>
    <row r="10" spans="2:8">
      <c r="B10" s="73" t="s">
        <v>242</v>
      </c>
      <c r="C10" s="74">
        <v>79947.865590000059</v>
      </c>
      <c r="D10" s="75">
        <f>C10/C5</f>
        <v>0.26294878201267174</v>
      </c>
      <c r="E10" s="77" t="s">
        <v>229</v>
      </c>
      <c r="F10" s="78" t="s">
        <v>229</v>
      </c>
      <c r="G10" s="80">
        <v>33110.030312500014</v>
      </c>
      <c r="H10" s="76">
        <f>G10/C5</f>
        <v>0.10889899409851793</v>
      </c>
    </row>
    <row r="11" spans="2:8">
      <c r="B11" s="81" t="s">
        <v>243</v>
      </c>
      <c r="C11" s="74">
        <v>61032.594310000051</v>
      </c>
      <c r="D11" s="75">
        <f>C11/C5</f>
        <v>0.20073639513017077</v>
      </c>
      <c r="E11" s="77" t="s">
        <v>229</v>
      </c>
      <c r="F11" s="78" t="s">
        <v>229</v>
      </c>
      <c r="G11" s="74">
        <v>15258.148577500013</v>
      </c>
      <c r="H11" s="76">
        <f>G11/C5</f>
        <v>5.0184098782542694E-2</v>
      </c>
    </row>
    <row r="12" spans="2:8">
      <c r="B12" s="81" t="s">
        <v>244</v>
      </c>
      <c r="C12" s="74">
        <v>1081.5790900000002</v>
      </c>
      <c r="D12" s="75">
        <f>C12/C5</f>
        <v>3.5573170373850095E-3</v>
      </c>
      <c r="E12" s="77" t="s">
        <v>229</v>
      </c>
      <c r="F12" s="78" t="s">
        <v>229</v>
      </c>
      <c r="G12" s="74">
        <v>540.78954500000009</v>
      </c>
      <c r="H12" s="76">
        <f>G12/C5</f>
        <v>1.7786585186925048E-3</v>
      </c>
    </row>
    <row r="13" spans="2:8">
      <c r="B13" s="81" t="s">
        <v>245</v>
      </c>
      <c r="C13" s="74">
        <v>17833.692190000002</v>
      </c>
      <c r="D13" s="75">
        <f>C13/C5</f>
        <v>5.8655069845115974E-2</v>
      </c>
      <c r="E13" s="77" t="s">
        <v>229</v>
      </c>
      <c r="F13" s="78" t="s">
        <v>229</v>
      </c>
      <c r="G13" s="74">
        <v>17311.092190000003</v>
      </c>
      <c r="H13" s="76">
        <f>G13/C5</f>
        <v>5.6936236797282734E-2</v>
      </c>
    </row>
    <row r="14" spans="2:8">
      <c r="B14" s="73" t="s">
        <v>246</v>
      </c>
      <c r="C14" s="74">
        <v>5135.3205699999999</v>
      </c>
      <c r="D14" s="75">
        <f>C14/C5</f>
        <v>1.6890085547137099E-2</v>
      </c>
      <c r="E14" s="77" t="s">
        <v>229</v>
      </c>
      <c r="F14" s="78" t="s">
        <v>229</v>
      </c>
      <c r="G14" s="77" t="s">
        <v>229</v>
      </c>
      <c r="H14" s="78" t="s">
        <v>229</v>
      </c>
    </row>
    <row r="16" spans="2:8">
      <c r="B16" s="82"/>
      <c r="D16" s="83"/>
    </row>
  </sheetData>
  <mergeCells count="2">
    <mergeCell ref="B2:H2"/>
    <mergeCell ref="B3:H3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B1:N6"/>
  <sheetViews>
    <sheetView workbookViewId="0">
      <selection activeCell="M29" sqref="M29"/>
    </sheetView>
  </sheetViews>
  <sheetFormatPr defaultColWidth="8.875" defaultRowHeight="15"/>
  <cols>
    <col min="1" max="1" width="4.375" style="30" customWidth="1"/>
    <col min="2" max="2" width="3.125" style="31" customWidth="1"/>
    <col min="3" max="3" width="24.75" style="30" customWidth="1"/>
    <col min="4" max="4" width="12.25" style="30" bestFit="1" customWidth="1"/>
    <col min="5" max="14" width="11.375" style="30" customWidth="1"/>
    <col min="15" max="16384" width="8.875" style="30"/>
  </cols>
  <sheetData>
    <row r="1" spans="2:14" ht="15.75" thickBot="1">
      <c r="N1" s="161">
        <v>46295</v>
      </c>
    </row>
    <row r="2" spans="2:14">
      <c r="B2" s="207" t="s">
        <v>216</v>
      </c>
      <c r="C2" s="208"/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208"/>
    </row>
    <row r="3" spans="2:14">
      <c r="B3" s="209" t="s">
        <v>215</v>
      </c>
      <c r="C3" s="210"/>
      <c r="D3" s="210" t="s">
        <v>11</v>
      </c>
      <c r="E3" s="211" t="s">
        <v>217</v>
      </c>
      <c r="F3" s="211"/>
      <c r="G3" s="211"/>
      <c r="H3" s="211"/>
      <c r="I3" s="211"/>
      <c r="J3" s="211"/>
      <c r="K3" s="211"/>
      <c r="L3" s="211"/>
      <c r="M3" s="211"/>
      <c r="N3" s="211"/>
    </row>
    <row r="4" spans="2:14" ht="33" customHeight="1">
      <c r="B4" s="209"/>
      <c r="C4" s="210"/>
      <c r="D4" s="210"/>
      <c r="E4" s="84" t="s">
        <v>218</v>
      </c>
      <c r="F4" s="84" t="s">
        <v>219</v>
      </c>
      <c r="G4" s="84" t="s">
        <v>220</v>
      </c>
      <c r="H4" s="84" t="s">
        <v>221</v>
      </c>
      <c r="I4" s="84" t="s">
        <v>222</v>
      </c>
      <c r="J4" s="84" t="s">
        <v>223</v>
      </c>
      <c r="K4" s="84" t="s">
        <v>224</v>
      </c>
      <c r="L4" s="84" t="s">
        <v>225</v>
      </c>
      <c r="M4" s="84" t="s">
        <v>226</v>
      </c>
      <c r="N4" s="84" t="s">
        <v>227</v>
      </c>
    </row>
    <row r="5" spans="2:14">
      <c r="B5" s="85">
        <v>1</v>
      </c>
      <c r="C5" s="86" t="s">
        <v>230</v>
      </c>
      <c r="D5" s="87">
        <v>304043.49082000053</v>
      </c>
      <c r="E5" s="87">
        <v>295657.6424800005</v>
      </c>
      <c r="F5" s="88"/>
      <c r="G5" s="88"/>
      <c r="H5" s="88"/>
      <c r="I5" s="88"/>
      <c r="J5" s="88"/>
      <c r="K5" s="88">
        <v>8385.8483400000059</v>
      </c>
      <c r="L5" s="88"/>
      <c r="M5" s="88"/>
      <c r="N5" s="88"/>
    </row>
    <row r="6" spans="2:14" ht="30">
      <c r="B6" s="85">
        <v>2</v>
      </c>
      <c r="C6" s="86" t="s">
        <v>258</v>
      </c>
      <c r="D6" s="87">
        <v>20650.948100000001</v>
      </c>
      <c r="E6" s="87">
        <v>19849.975100000003</v>
      </c>
      <c r="F6" s="88"/>
      <c r="G6" s="88"/>
      <c r="H6" s="88"/>
      <c r="I6" s="88"/>
      <c r="J6" s="88"/>
      <c r="K6" s="88">
        <v>800.97299999999984</v>
      </c>
      <c r="L6" s="88"/>
      <c r="M6" s="88"/>
      <c r="N6" s="88"/>
    </row>
  </sheetData>
  <mergeCells count="5">
    <mergeCell ref="B2:N2"/>
    <mergeCell ref="B3:B4"/>
    <mergeCell ref="C3:C4"/>
    <mergeCell ref="D3:D4"/>
    <mergeCell ref="E3:N3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B1:E29"/>
  <sheetViews>
    <sheetView zoomScale="89" zoomScaleNormal="89" workbookViewId="0">
      <selection activeCell="N38" sqref="N38"/>
    </sheetView>
  </sheetViews>
  <sheetFormatPr defaultColWidth="8.875" defaultRowHeight="12.75"/>
  <cols>
    <col min="1" max="1" width="8.875" style="33"/>
    <col min="2" max="2" width="49.625" style="33" customWidth="1"/>
    <col min="3" max="3" width="10.625" style="33" customWidth="1"/>
    <col min="4" max="4" width="15.875" style="33" customWidth="1"/>
    <col min="5" max="5" width="20.25" style="33" customWidth="1"/>
    <col min="6" max="16384" width="8.875" style="33"/>
  </cols>
  <sheetData>
    <row r="1" spans="2:5" ht="13.5" thickBot="1">
      <c r="E1" s="159">
        <v>46295</v>
      </c>
    </row>
    <row r="2" spans="2:5" ht="22.5" customHeight="1">
      <c r="B2" s="212" t="s">
        <v>186</v>
      </c>
      <c r="C2" s="213"/>
      <c r="D2" s="213"/>
      <c r="E2" s="214"/>
    </row>
    <row r="3" spans="2:5" ht="39" thickBot="1">
      <c r="B3" s="89" t="s">
        <v>187</v>
      </c>
      <c r="C3" s="90" t="s">
        <v>188</v>
      </c>
      <c r="D3" s="90" t="s">
        <v>189</v>
      </c>
      <c r="E3" s="91" t="s">
        <v>190</v>
      </c>
    </row>
    <row r="4" spans="2:5">
      <c r="B4" s="92" t="s">
        <v>191</v>
      </c>
      <c r="C4" s="93">
        <v>304043.49082000053</v>
      </c>
      <c r="D4" s="93">
        <v>20650.948100000001</v>
      </c>
      <c r="E4" s="94">
        <f>D4/C4</f>
        <v>6.7921033416320539E-2</v>
      </c>
    </row>
    <row r="5" spans="2:5">
      <c r="B5" s="95" t="s">
        <v>192</v>
      </c>
      <c r="C5" s="96">
        <v>17287.987679999998</v>
      </c>
      <c r="D5" s="96">
        <v>3514.9153099999999</v>
      </c>
      <c r="E5" s="97">
        <f t="shared" ref="E5:E27" si="0">D5/C5</f>
        <v>0.20331546823499358</v>
      </c>
    </row>
    <row r="6" spans="2:5">
      <c r="B6" s="98" t="s">
        <v>193</v>
      </c>
      <c r="C6" s="96">
        <v>47.923410000000004</v>
      </c>
      <c r="D6" s="96">
        <v>35.914050000000003</v>
      </c>
      <c r="E6" s="97">
        <f t="shared" si="0"/>
        <v>0.74940514458382657</v>
      </c>
    </row>
    <row r="7" spans="2:5">
      <c r="B7" s="98" t="s">
        <v>194</v>
      </c>
      <c r="C7" s="96">
        <v>16817.91087</v>
      </c>
      <c r="D7" s="96">
        <v>3465.5916499999998</v>
      </c>
      <c r="E7" s="97">
        <f t="shared" si="0"/>
        <v>0.20606552602094982</v>
      </c>
    </row>
    <row r="8" spans="2:5">
      <c r="B8" s="98" t="s">
        <v>195</v>
      </c>
      <c r="C8" s="96">
        <v>0</v>
      </c>
      <c r="D8" s="96">
        <v>0</v>
      </c>
      <c r="E8" s="97" t="e">
        <f t="shared" si="0"/>
        <v>#DIV/0!</v>
      </c>
    </row>
    <row r="9" spans="2:5">
      <c r="B9" s="98" t="s">
        <v>196</v>
      </c>
      <c r="C9" s="96">
        <v>422.15339999999998</v>
      </c>
      <c r="D9" s="96">
        <v>13.409610000000001</v>
      </c>
      <c r="E9" s="97">
        <f t="shared" si="0"/>
        <v>3.1764780290766348E-2</v>
      </c>
    </row>
    <row r="10" spans="2:5">
      <c r="B10" s="95" t="s">
        <v>197</v>
      </c>
      <c r="C10" s="96">
        <v>4741.7586199999996</v>
      </c>
      <c r="D10" s="96">
        <v>722.92662999999993</v>
      </c>
      <c r="E10" s="97">
        <f t="shared" si="0"/>
        <v>0.15245960158132216</v>
      </c>
    </row>
    <row r="11" spans="2:5">
      <c r="B11" s="95" t="s">
        <v>198</v>
      </c>
      <c r="C11" s="96">
        <v>817.21063000000004</v>
      </c>
      <c r="D11" s="96">
        <v>48.439840000000004</v>
      </c>
      <c r="E11" s="97">
        <f t="shared" si="0"/>
        <v>5.9274608309977564E-2</v>
      </c>
    </row>
    <row r="12" spans="2:5">
      <c r="B12" s="95" t="s">
        <v>199</v>
      </c>
      <c r="C12" s="96">
        <v>4316.8700899999985</v>
      </c>
      <c r="D12" s="96">
        <v>768.75627999999983</v>
      </c>
      <c r="E12" s="97">
        <f t="shared" si="0"/>
        <v>0.17808186578994323</v>
      </c>
    </row>
    <row r="13" spans="2:5">
      <c r="B13" s="95" t="s">
        <v>200</v>
      </c>
      <c r="C13" s="96">
        <v>584.15102999999999</v>
      </c>
      <c r="D13" s="96">
        <v>8.69421</v>
      </c>
      <c r="E13" s="97">
        <f t="shared" si="0"/>
        <v>1.4883496824442816E-2</v>
      </c>
    </row>
    <row r="14" spans="2:5">
      <c r="B14" s="95" t="s">
        <v>201</v>
      </c>
      <c r="C14" s="96">
        <v>25401.473800000003</v>
      </c>
      <c r="D14" s="96">
        <v>2135.4141599999998</v>
      </c>
      <c r="E14" s="97">
        <f t="shared" si="0"/>
        <v>8.4066545776568274E-2</v>
      </c>
    </row>
    <row r="15" spans="2:5">
      <c r="B15" s="95" t="s">
        <v>202</v>
      </c>
      <c r="C15" s="96">
        <v>15557.909130000004</v>
      </c>
      <c r="D15" s="96">
        <v>3078.9515799999999</v>
      </c>
      <c r="E15" s="97">
        <f t="shared" si="0"/>
        <v>0.19790265865886306</v>
      </c>
    </row>
    <row r="16" spans="2:5">
      <c r="B16" s="95" t="s">
        <v>203</v>
      </c>
      <c r="C16" s="96">
        <v>0</v>
      </c>
      <c r="D16" s="96">
        <v>0</v>
      </c>
      <c r="E16" s="97" t="e">
        <f t="shared" si="0"/>
        <v>#DIV/0!</v>
      </c>
    </row>
    <row r="17" spans="2:5">
      <c r="B17" s="99" t="s">
        <v>204</v>
      </c>
      <c r="C17" s="96">
        <v>0</v>
      </c>
      <c r="D17" s="96">
        <v>0</v>
      </c>
      <c r="E17" s="97" t="e">
        <f t="shared" si="0"/>
        <v>#DIV/0!</v>
      </c>
    </row>
    <row r="18" spans="2:5">
      <c r="B18" s="99" t="s">
        <v>205</v>
      </c>
      <c r="C18" s="96">
        <v>235336.1298400005</v>
      </c>
      <c r="D18" s="96">
        <v>10372.850090000004</v>
      </c>
      <c r="E18" s="97">
        <f t="shared" si="0"/>
        <v>4.4076742899835486E-2</v>
      </c>
    </row>
    <row r="19" spans="2:5">
      <c r="B19" s="100" t="s">
        <v>206</v>
      </c>
      <c r="C19" s="96">
        <v>71445.840090000158</v>
      </c>
      <c r="D19" s="96">
        <v>595.24446</v>
      </c>
      <c r="E19" s="97">
        <f t="shared" si="0"/>
        <v>8.3314082282491455E-3</v>
      </c>
    </row>
    <row r="20" spans="2:5">
      <c r="B20" s="101" t="s">
        <v>207</v>
      </c>
      <c r="C20" s="96">
        <v>71417.74265000016</v>
      </c>
      <c r="D20" s="96">
        <v>595.24446</v>
      </c>
      <c r="E20" s="97">
        <f t="shared" si="0"/>
        <v>8.3346860025685608E-3</v>
      </c>
    </row>
    <row r="21" spans="2:5">
      <c r="B21" s="100" t="s">
        <v>208</v>
      </c>
      <c r="C21" s="96">
        <v>37678.709750000038</v>
      </c>
      <c r="D21" s="96">
        <v>2521.8076500000016</v>
      </c>
      <c r="E21" s="97">
        <f t="shared" si="0"/>
        <v>6.6929246429410949E-2</v>
      </c>
    </row>
    <row r="22" spans="2:5">
      <c r="B22" s="101" t="s">
        <v>209</v>
      </c>
      <c r="C22" s="96">
        <v>0</v>
      </c>
      <c r="D22" s="96">
        <v>0</v>
      </c>
      <c r="E22" s="97" t="e">
        <f t="shared" si="0"/>
        <v>#DIV/0!</v>
      </c>
    </row>
    <row r="23" spans="2:5">
      <c r="B23" s="100" t="s">
        <v>210</v>
      </c>
      <c r="C23" s="96">
        <v>1.8521099999999999</v>
      </c>
      <c r="D23" s="96">
        <v>1.8521099999999999</v>
      </c>
      <c r="E23" s="97">
        <f t="shared" si="0"/>
        <v>1</v>
      </c>
    </row>
    <row r="24" spans="2:5">
      <c r="B24" s="100" t="s">
        <v>211</v>
      </c>
      <c r="C24" s="96">
        <v>10360.491900000001</v>
      </c>
      <c r="D24" s="96">
        <v>1080.2663500000003</v>
      </c>
      <c r="E24" s="97">
        <f t="shared" si="0"/>
        <v>0.10426786299596454</v>
      </c>
    </row>
    <row r="25" spans="2:5">
      <c r="B25" s="100" t="s">
        <v>212</v>
      </c>
      <c r="C25" s="96">
        <v>229.37049999999999</v>
      </c>
      <c r="D25" s="96">
        <v>32.784769999999995</v>
      </c>
      <c r="E25" s="97">
        <f t="shared" si="0"/>
        <v>0.14293368153271671</v>
      </c>
    </row>
    <row r="26" spans="2:5">
      <c r="B26" s="100" t="s">
        <v>213</v>
      </c>
      <c r="C26" s="96">
        <v>115619.86549000033</v>
      </c>
      <c r="D26" s="96">
        <v>6140.8947500000013</v>
      </c>
      <c r="E26" s="97">
        <f t="shared" si="0"/>
        <v>5.3112799638493885E-2</v>
      </c>
    </row>
    <row r="27" spans="2:5">
      <c r="B27" s="102" t="s">
        <v>214</v>
      </c>
      <c r="C27" s="96">
        <v>0</v>
      </c>
      <c r="D27" s="96">
        <v>0</v>
      </c>
      <c r="E27" s="97" t="e">
        <f t="shared" si="0"/>
        <v>#DIV/0!</v>
      </c>
    </row>
    <row r="28" spans="2:5">
      <c r="B28" s="215"/>
      <c r="C28" s="215"/>
      <c r="D28" s="215"/>
      <c r="E28" s="215"/>
    </row>
    <row r="29" spans="2:5">
      <c r="B29" s="216"/>
      <c r="C29" s="216"/>
      <c r="D29" s="216"/>
      <c r="E29" s="216"/>
    </row>
  </sheetData>
  <mergeCells count="2">
    <mergeCell ref="B2:E2"/>
    <mergeCell ref="B28:E29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B1:Z46"/>
  <sheetViews>
    <sheetView zoomScale="85" zoomScaleNormal="85" workbookViewId="0">
      <selection activeCell="B51" sqref="B51"/>
    </sheetView>
  </sheetViews>
  <sheetFormatPr defaultColWidth="9.125" defaultRowHeight="12.75"/>
  <cols>
    <col min="1" max="1" width="7" style="2" customWidth="1"/>
    <col min="2" max="2" width="45" style="2" customWidth="1"/>
    <col min="3" max="3" width="8.875" style="15" bestFit="1" customWidth="1"/>
    <col min="4" max="4" width="9.375" style="3" customWidth="1"/>
    <col min="5" max="5" width="8.875" style="2" bestFit="1" customWidth="1"/>
    <col min="6" max="6" width="8.75" style="2" customWidth="1"/>
    <col min="7" max="7" width="7" style="2" customWidth="1"/>
    <col min="8" max="8" width="9.75" style="2" customWidth="1"/>
    <col min="9" max="9" width="8.625" style="2" customWidth="1"/>
    <col min="10" max="10" width="9.75" style="2" customWidth="1"/>
    <col min="11" max="11" width="7.875" style="2" customWidth="1"/>
    <col min="12" max="14" width="8.25" style="2" customWidth="1"/>
    <col min="15" max="16" width="7.375" style="2" customWidth="1"/>
    <col min="17" max="17" width="7.875" style="2" customWidth="1"/>
    <col min="18" max="18" width="8.75" style="2" customWidth="1"/>
    <col min="19" max="19" width="8.125" style="2" customWidth="1"/>
    <col min="20" max="20" width="7.875" style="2" customWidth="1"/>
    <col min="21" max="21" width="8.875" style="2" customWidth="1"/>
    <col min="22" max="22" width="8.125" style="2" customWidth="1"/>
    <col min="23" max="23" width="9.75" style="2" customWidth="1"/>
    <col min="24" max="24" width="9.625" style="2" customWidth="1"/>
    <col min="25" max="25" width="8.875" style="2" bestFit="1" customWidth="1"/>
    <col min="26" max="26" width="12.875" style="2" bestFit="1" customWidth="1"/>
    <col min="27" max="16384" width="9.125" style="2"/>
  </cols>
  <sheetData>
    <row r="1" spans="2:26">
      <c r="B1" s="162">
        <v>46295</v>
      </c>
    </row>
    <row r="2" spans="2:26" s="1" customFormat="1" ht="15.75">
      <c r="B2" s="222" t="s">
        <v>89</v>
      </c>
      <c r="C2" s="222"/>
      <c r="D2" s="222"/>
      <c r="E2" s="222"/>
      <c r="F2" s="222"/>
      <c r="G2" s="222"/>
      <c r="H2" s="222"/>
      <c r="I2" s="222"/>
      <c r="J2" s="222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2:26">
      <c r="B3" s="217" t="s">
        <v>90</v>
      </c>
      <c r="C3" s="218" t="s">
        <v>91</v>
      </c>
      <c r="D3" s="223"/>
      <c r="E3" s="223"/>
      <c r="F3" s="223"/>
      <c r="G3" s="223"/>
      <c r="H3" s="223"/>
      <c r="I3" s="223"/>
      <c r="J3" s="223"/>
      <c r="K3" s="223"/>
      <c r="L3" s="223"/>
      <c r="M3" s="223"/>
      <c r="N3" s="223"/>
      <c r="O3" s="223"/>
      <c r="P3" s="223"/>
      <c r="Q3" s="223"/>
      <c r="R3" s="223"/>
      <c r="S3" s="223"/>
      <c r="T3" s="223"/>
      <c r="U3" s="223"/>
      <c r="V3" s="223"/>
      <c r="W3" s="223"/>
      <c r="X3" s="223"/>
      <c r="Y3" s="223"/>
      <c r="Z3" s="219"/>
    </row>
    <row r="4" spans="2:26">
      <c r="B4" s="217"/>
      <c r="C4" s="217" t="s">
        <v>92</v>
      </c>
      <c r="D4" s="217"/>
      <c r="E4" s="224" t="s">
        <v>256</v>
      </c>
      <c r="F4" s="224"/>
      <c r="G4" s="217" t="s">
        <v>93</v>
      </c>
      <c r="H4" s="217"/>
      <c r="I4" s="217" t="s">
        <v>94</v>
      </c>
      <c r="J4" s="217"/>
      <c r="K4" s="217" t="s">
        <v>257</v>
      </c>
      <c r="L4" s="217"/>
      <c r="M4" s="217" t="s">
        <v>280</v>
      </c>
      <c r="N4" s="217"/>
      <c r="O4" s="217" t="s">
        <v>95</v>
      </c>
      <c r="P4" s="217"/>
      <c r="Q4" s="218" t="s">
        <v>96</v>
      </c>
      <c r="R4" s="219"/>
      <c r="S4" s="218" t="s">
        <v>97</v>
      </c>
      <c r="T4" s="219"/>
      <c r="U4" s="218" t="s">
        <v>98</v>
      </c>
      <c r="V4" s="219"/>
      <c r="W4" s="218" t="s">
        <v>99</v>
      </c>
      <c r="X4" s="219"/>
      <c r="Y4" s="217" t="s">
        <v>11</v>
      </c>
      <c r="Z4" s="217"/>
    </row>
    <row r="5" spans="2:26" s="3" customFormat="1" ht="44.25" customHeight="1">
      <c r="B5" s="19"/>
      <c r="C5" s="20" t="s">
        <v>11</v>
      </c>
      <c r="D5" s="21" t="s">
        <v>100</v>
      </c>
      <c r="E5" s="20" t="s">
        <v>11</v>
      </c>
      <c r="F5" s="21" t="s">
        <v>100</v>
      </c>
      <c r="G5" s="20" t="s">
        <v>11</v>
      </c>
      <c r="H5" s="21" t="s">
        <v>100</v>
      </c>
      <c r="I5" s="20" t="s">
        <v>11</v>
      </c>
      <c r="J5" s="21" t="s">
        <v>100</v>
      </c>
      <c r="K5" s="20" t="s">
        <v>11</v>
      </c>
      <c r="L5" s="21" t="s">
        <v>100</v>
      </c>
      <c r="M5" s="20" t="s">
        <v>11</v>
      </c>
      <c r="N5" s="21" t="s">
        <v>100</v>
      </c>
      <c r="O5" s="20" t="s">
        <v>11</v>
      </c>
      <c r="P5" s="21" t="s">
        <v>100</v>
      </c>
      <c r="Q5" s="20" t="s">
        <v>11</v>
      </c>
      <c r="R5" s="21" t="s">
        <v>100</v>
      </c>
      <c r="S5" s="20" t="s">
        <v>11</v>
      </c>
      <c r="T5" s="21" t="s">
        <v>100</v>
      </c>
      <c r="U5" s="20" t="s">
        <v>11</v>
      </c>
      <c r="V5" s="21" t="s">
        <v>100</v>
      </c>
      <c r="W5" s="20" t="s">
        <v>11</v>
      </c>
      <c r="X5" s="21" t="s">
        <v>100</v>
      </c>
      <c r="Y5" s="20" t="s">
        <v>11</v>
      </c>
      <c r="Z5" s="21" t="s">
        <v>101</v>
      </c>
    </row>
    <row r="6" spans="2:26" s="4" customFormat="1" ht="25.5">
      <c r="B6" s="5" t="s">
        <v>254</v>
      </c>
      <c r="C6" s="26">
        <v>15370.1499</v>
      </c>
      <c r="D6" s="26">
        <v>5561.1952700000002</v>
      </c>
      <c r="E6" s="27">
        <v>0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>
        <v>0</v>
      </c>
      <c r="M6" s="27">
        <v>0</v>
      </c>
      <c r="N6" s="27">
        <v>0</v>
      </c>
      <c r="O6" s="27">
        <v>0</v>
      </c>
      <c r="P6" s="27">
        <v>0</v>
      </c>
      <c r="Q6" s="27">
        <v>0</v>
      </c>
      <c r="R6" s="27">
        <v>0</v>
      </c>
      <c r="S6" s="27">
        <v>0</v>
      </c>
      <c r="T6" s="27">
        <v>0</v>
      </c>
      <c r="U6" s="27">
        <v>0</v>
      </c>
      <c r="V6" s="27">
        <v>0</v>
      </c>
      <c r="W6" s="27">
        <v>0</v>
      </c>
      <c r="X6" s="27">
        <v>0</v>
      </c>
      <c r="Y6" s="27">
        <v>15370.1499</v>
      </c>
      <c r="Z6" s="27">
        <v>5561.1952700000002</v>
      </c>
    </row>
    <row r="7" spans="2:26" ht="25.5">
      <c r="B7" s="5" t="s">
        <v>102</v>
      </c>
      <c r="C7" s="26">
        <v>543.84306000000015</v>
      </c>
      <c r="D7" s="26">
        <v>23.967810000000014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>
        <v>0</v>
      </c>
      <c r="N7" s="27">
        <v>0</v>
      </c>
      <c r="O7" s="27">
        <v>0</v>
      </c>
      <c r="P7" s="27">
        <v>0</v>
      </c>
      <c r="Q7" s="27">
        <v>0</v>
      </c>
      <c r="R7" s="27">
        <v>0</v>
      </c>
      <c r="S7" s="27">
        <v>0</v>
      </c>
      <c r="T7" s="27">
        <v>0</v>
      </c>
      <c r="U7" s="27">
        <v>0</v>
      </c>
      <c r="V7" s="27">
        <v>0</v>
      </c>
      <c r="W7" s="27">
        <v>7276.3348800000003</v>
      </c>
      <c r="X7" s="27">
        <v>136.33488</v>
      </c>
      <c r="Y7" s="27">
        <v>7820.1779400000005</v>
      </c>
      <c r="Z7" s="27">
        <v>160.30269000000001</v>
      </c>
    </row>
    <row r="8" spans="2:26" ht="14.1" customHeight="1">
      <c r="B8" s="5" t="s">
        <v>103</v>
      </c>
      <c r="C8" s="26">
        <v>2551.4368799999993</v>
      </c>
      <c r="D8" s="26">
        <v>694.04287999999929</v>
      </c>
      <c r="E8" s="27">
        <v>0</v>
      </c>
      <c r="F8" s="27">
        <v>0</v>
      </c>
      <c r="G8" s="27">
        <v>0</v>
      </c>
      <c r="H8" s="27">
        <v>0</v>
      </c>
      <c r="I8" s="27">
        <v>0</v>
      </c>
      <c r="J8" s="27">
        <v>0</v>
      </c>
      <c r="K8" s="27">
        <v>0</v>
      </c>
      <c r="L8" s="27">
        <v>0</v>
      </c>
      <c r="M8" s="27">
        <v>0</v>
      </c>
      <c r="N8" s="27">
        <v>0</v>
      </c>
      <c r="O8" s="27">
        <v>0</v>
      </c>
      <c r="P8" s="27">
        <v>0</v>
      </c>
      <c r="Q8" s="27">
        <v>0</v>
      </c>
      <c r="R8" s="27">
        <v>0</v>
      </c>
      <c r="S8" s="27">
        <v>0</v>
      </c>
      <c r="T8" s="27">
        <v>0</v>
      </c>
      <c r="U8" s="27">
        <v>0</v>
      </c>
      <c r="V8" s="27">
        <v>0</v>
      </c>
      <c r="W8" s="27">
        <v>0</v>
      </c>
      <c r="X8" s="27">
        <v>0</v>
      </c>
      <c r="Y8" s="27">
        <v>2551.4368799999993</v>
      </c>
      <c r="Z8" s="27">
        <v>694.04287999999929</v>
      </c>
    </row>
    <row r="9" spans="2:26" ht="25.5">
      <c r="B9" s="5" t="s">
        <v>104</v>
      </c>
      <c r="C9" s="26">
        <v>0</v>
      </c>
      <c r="D9" s="26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7">
        <v>0</v>
      </c>
      <c r="K9" s="27">
        <v>0</v>
      </c>
      <c r="L9" s="27">
        <v>0</v>
      </c>
      <c r="M9" s="27">
        <v>0</v>
      </c>
      <c r="N9" s="27">
        <v>0</v>
      </c>
      <c r="O9" s="27">
        <v>0</v>
      </c>
      <c r="P9" s="27">
        <v>0</v>
      </c>
      <c r="Q9" s="27">
        <v>0</v>
      </c>
      <c r="R9" s="27">
        <v>0</v>
      </c>
      <c r="S9" s="27">
        <v>0</v>
      </c>
      <c r="T9" s="27">
        <v>0</v>
      </c>
      <c r="U9" s="27">
        <v>0</v>
      </c>
      <c r="V9" s="27">
        <v>0</v>
      </c>
      <c r="W9" s="27">
        <v>0</v>
      </c>
      <c r="X9" s="27">
        <v>0</v>
      </c>
      <c r="Y9" s="27">
        <v>0</v>
      </c>
      <c r="Z9" s="27">
        <v>0</v>
      </c>
    </row>
    <row r="10" spans="2:26" ht="29.25" customHeight="1">
      <c r="B10" s="5" t="s">
        <v>105</v>
      </c>
      <c r="C10" s="26">
        <v>20000</v>
      </c>
      <c r="D10" s="26">
        <v>0</v>
      </c>
      <c r="E10" s="27">
        <v>0</v>
      </c>
      <c r="F10" s="27">
        <v>0</v>
      </c>
      <c r="G10" s="27">
        <v>0</v>
      </c>
      <c r="H10" s="27">
        <v>0</v>
      </c>
      <c r="I10" s="27">
        <v>0</v>
      </c>
      <c r="J10" s="27">
        <v>0</v>
      </c>
      <c r="K10" s="27">
        <v>0</v>
      </c>
      <c r="L10" s="27">
        <v>0</v>
      </c>
      <c r="M10" s="27">
        <v>0</v>
      </c>
      <c r="N10" s="27">
        <v>0</v>
      </c>
      <c r="O10" s="27">
        <v>0</v>
      </c>
      <c r="P10" s="27">
        <v>0</v>
      </c>
      <c r="Q10" s="27">
        <v>0</v>
      </c>
      <c r="R10" s="27">
        <v>0</v>
      </c>
      <c r="S10" s="27">
        <v>0</v>
      </c>
      <c r="T10" s="27">
        <v>0</v>
      </c>
      <c r="U10" s="27">
        <v>0</v>
      </c>
      <c r="V10" s="27">
        <v>0</v>
      </c>
      <c r="W10" s="27">
        <v>0</v>
      </c>
      <c r="X10" s="27">
        <v>0</v>
      </c>
      <c r="Y10" s="27">
        <v>20000</v>
      </c>
      <c r="Z10" s="27">
        <v>0</v>
      </c>
    </row>
    <row r="11" spans="2:26" ht="14.1" customHeight="1">
      <c r="B11" s="5" t="s">
        <v>106</v>
      </c>
      <c r="C11" s="26">
        <v>0</v>
      </c>
      <c r="D11" s="26">
        <v>0</v>
      </c>
      <c r="E11" s="27">
        <v>0</v>
      </c>
      <c r="F11" s="27">
        <v>0</v>
      </c>
      <c r="G11" s="27">
        <v>0</v>
      </c>
      <c r="H11" s="27">
        <v>0</v>
      </c>
      <c r="I11" s="27">
        <v>0</v>
      </c>
      <c r="J11" s="27">
        <v>0</v>
      </c>
      <c r="K11" s="27">
        <v>0</v>
      </c>
      <c r="L11" s="27">
        <v>0</v>
      </c>
      <c r="M11" s="27">
        <v>0</v>
      </c>
      <c r="N11" s="27">
        <v>0</v>
      </c>
      <c r="O11" s="27">
        <v>0</v>
      </c>
      <c r="P11" s="27">
        <v>0</v>
      </c>
      <c r="Q11" s="27">
        <v>0</v>
      </c>
      <c r="R11" s="27">
        <v>0</v>
      </c>
      <c r="S11" s="27">
        <v>0</v>
      </c>
      <c r="T11" s="27">
        <v>0</v>
      </c>
      <c r="U11" s="27">
        <v>0</v>
      </c>
      <c r="V11" s="27">
        <v>0</v>
      </c>
      <c r="W11" s="27">
        <v>0</v>
      </c>
      <c r="X11" s="27">
        <v>0</v>
      </c>
      <c r="Y11" s="27">
        <v>0</v>
      </c>
      <c r="Z11" s="27">
        <v>0</v>
      </c>
    </row>
    <row r="12" spans="2:26" ht="28.5" customHeight="1">
      <c r="B12" s="5" t="s">
        <v>107</v>
      </c>
      <c r="C12" s="26">
        <v>0</v>
      </c>
      <c r="D12" s="26">
        <v>0</v>
      </c>
      <c r="E12" s="27">
        <v>0</v>
      </c>
      <c r="F12" s="27">
        <v>0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7">
        <v>0</v>
      </c>
      <c r="M12" s="27">
        <v>0</v>
      </c>
      <c r="N12" s="27">
        <v>0</v>
      </c>
      <c r="O12" s="27">
        <v>0</v>
      </c>
      <c r="P12" s="27">
        <v>0</v>
      </c>
      <c r="Q12" s="27">
        <v>0</v>
      </c>
      <c r="R12" s="27">
        <v>0</v>
      </c>
      <c r="S12" s="27">
        <v>0</v>
      </c>
      <c r="T12" s="27">
        <v>0</v>
      </c>
      <c r="U12" s="27">
        <v>0</v>
      </c>
      <c r="V12" s="27">
        <v>0</v>
      </c>
      <c r="W12" s="27">
        <v>0</v>
      </c>
      <c r="X12" s="27">
        <v>0</v>
      </c>
      <c r="Y12" s="27">
        <v>0</v>
      </c>
      <c r="Z12" s="27">
        <v>0</v>
      </c>
    </row>
    <row r="13" spans="2:26" ht="28.5" customHeight="1">
      <c r="B13" s="5" t="s">
        <v>108</v>
      </c>
      <c r="C13" s="26">
        <v>0</v>
      </c>
      <c r="D13" s="26">
        <v>0</v>
      </c>
      <c r="E13" s="27">
        <v>7960.4135500000002</v>
      </c>
      <c r="F13" s="27">
        <v>0</v>
      </c>
      <c r="G13" s="27">
        <v>0</v>
      </c>
      <c r="H13" s="27">
        <v>0</v>
      </c>
      <c r="I13" s="27">
        <v>0</v>
      </c>
      <c r="J13" s="27">
        <v>0</v>
      </c>
      <c r="K13" s="27">
        <v>0</v>
      </c>
      <c r="L13" s="27">
        <v>0</v>
      </c>
      <c r="M13" s="27">
        <v>0</v>
      </c>
      <c r="N13" s="27">
        <v>0</v>
      </c>
      <c r="O13" s="27">
        <v>0</v>
      </c>
      <c r="P13" s="27">
        <v>0</v>
      </c>
      <c r="Q13" s="27">
        <v>0</v>
      </c>
      <c r="R13" s="27">
        <v>0</v>
      </c>
      <c r="S13" s="27">
        <v>0</v>
      </c>
      <c r="T13" s="27">
        <v>0</v>
      </c>
      <c r="U13" s="27">
        <v>0</v>
      </c>
      <c r="V13" s="27">
        <v>0</v>
      </c>
      <c r="W13" s="27">
        <v>0</v>
      </c>
      <c r="X13" s="27">
        <v>0</v>
      </c>
      <c r="Y13" s="27">
        <v>7960.4135500000002</v>
      </c>
      <c r="Z13" s="27">
        <v>0</v>
      </c>
    </row>
    <row r="14" spans="2:26" ht="29.25" customHeight="1">
      <c r="B14" s="5" t="s">
        <v>109</v>
      </c>
      <c r="C14" s="26">
        <v>13169.65</v>
      </c>
      <c r="D14" s="26">
        <v>13169.65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0</v>
      </c>
      <c r="L14" s="27">
        <v>0</v>
      </c>
      <c r="M14" s="27">
        <v>0</v>
      </c>
      <c r="N14" s="27">
        <v>0</v>
      </c>
      <c r="O14" s="27">
        <v>0</v>
      </c>
      <c r="P14" s="27">
        <v>0</v>
      </c>
      <c r="Q14" s="27">
        <v>0</v>
      </c>
      <c r="R14" s="27">
        <v>0</v>
      </c>
      <c r="S14" s="27">
        <v>0</v>
      </c>
      <c r="T14" s="27">
        <v>0</v>
      </c>
      <c r="U14" s="27">
        <v>0</v>
      </c>
      <c r="V14" s="27">
        <v>0</v>
      </c>
      <c r="W14" s="27">
        <v>0</v>
      </c>
      <c r="X14" s="27">
        <v>0</v>
      </c>
      <c r="Y14" s="27">
        <v>13169.65</v>
      </c>
      <c r="Z14" s="27">
        <v>13169.65</v>
      </c>
    </row>
    <row r="15" spans="2:26" ht="25.5">
      <c r="B15" s="6" t="s">
        <v>110</v>
      </c>
      <c r="C15" s="26">
        <v>0</v>
      </c>
      <c r="D15" s="26">
        <v>0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27">
        <v>0</v>
      </c>
      <c r="L15" s="27">
        <v>0</v>
      </c>
      <c r="M15" s="27">
        <v>0</v>
      </c>
      <c r="N15" s="27">
        <v>0</v>
      </c>
      <c r="O15" s="27">
        <v>0</v>
      </c>
      <c r="P15" s="27">
        <v>0</v>
      </c>
      <c r="Q15" s="27">
        <v>0</v>
      </c>
      <c r="R15" s="27">
        <v>0</v>
      </c>
      <c r="S15" s="27">
        <v>0</v>
      </c>
      <c r="T15" s="27">
        <v>0</v>
      </c>
      <c r="U15" s="27">
        <v>0</v>
      </c>
      <c r="V15" s="27">
        <v>0</v>
      </c>
      <c r="W15" s="27">
        <v>0</v>
      </c>
      <c r="X15" s="27">
        <v>0</v>
      </c>
      <c r="Y15" s="27">
        <v>0</v>
      </c>
      <c r="Z15" s="27">
        <v>0</v>
      </c>
    </row>
    <row r="16" spans="2:26" ht="14.1" customHeight="1">
      <c r="B16" s="5" t="s">
        <v>111</v>
      </c>
      <c r="C16" s="26">
        <v>0</v>
      </c>
      <c r="D16" s="26">
        <v>0</v>
      </c>
      <c r="E16" s="27">
        <v>5559.8559999999998</v>
      </c>
      <c r="F16" s="27">
        <v>0</v>
      </c>
      <c r="G16" s="27">
        <v>6571.0471479999987</v>
      </c>
      <c r="H16" s="27">
        <v>0.16411799999999999</v>
      </c>
      <c r="I16" s="27">
        <v>6937.2349820000009</v>
      </c>
      <c r="J16" s="27">
        <v>0.16500200000000001</v>
      </c>
      <c r="K16" s="27">
        <v>21776.915486999998</v>
      </c>
      <c r="L16" s="27">
        <v>0.49777699999999997</v>
      </c>
      <c r="M16" s="27">
        <v>33189.977879999999</v>
      </c>
      <c r="N16" s="27">
        <v>0.83877999999999986</v>
      </c>
      <c r="O16" s="27">
        <v>6647.1040000000003</v>
      </c>
      <c r="P16" s="27">
        <v>0</v>
      </c>
      <c r="Q16" s="27">
        <v>60601.205549999999</v>
      </c>
      <c r="R16" s="27">
        <v>0</v>
      </c>
      <c r="S16" s="27">
        <v>43199.505629999992</v>
      </c>
      <c r="T16" s="27">
        <v>0</v>
      </c>
      <c r="U16" s="27">
        <v>35223.757360000003</v>
      </c>
      <c r="V16" s="27">
        <v>0</v>
      </c>
      <c r="W16" s="27">
        <v>84336.886783000547</v>
      </c>
      <c r="X16" s="27">
        <v>6.1011829999999989</v>
      </c>
      <c r="Y16" s="27">
        <v>304043.49082000053</v>
      </c>
      <c r="Z16" s="27">
        <v>7.7668599999999985</v>
      </c>
    </row>
    <row r="17" spans="2:26" ht="25.5">
      <c r="B17" s="5" t="s">
        <v>112</v>
      </c>
      <c r="C17" s="26">
        <v>0</v>
      </c>
      <c r="D17" s="26">
        <v>0</v>
      </c>
      <c r="E17" s="27">
        <v>0</v>
      </c>
      <c r="F17" s="27">
        <v>0</v>
      </c>
      <c r="G17" s="27">
        <v>0</v>
      </c>
      <c r="H17" s="27">
        <v>0</v>
      </c>
      <c r="I17" s="27">
        <v>0</v>
      </c>
      <c r="J17" s="27">
        <v>0</v>
      </c>
      <c r="K17" s="27">
        <v>0</v>
      </c>
      <c r="L17" s="27">
        <v>0</v>
      </c>
      <c r="M17" s="27">
        <v>0</v>
      </c>
      <c r="N17" s="27">
        <v>0</v>
      </c>
      <c r="O17" s="27">
        <v>0</v>
      </c>
      <c r="P17" s="27">
        <v>0</v>
      </c>
      <c r="Q17" s="27">
        <v>0</v>
      </c>
      <c r="R17" s="27">
        <v>0</v>
      </c>
      <c r="S17" s="27">
        <v>0</v>
      </c>
      <c r="T17" s="27">
        <v>0</v>
      </c>
      <c r="U17" s="27">
        <v>0</v>
      </c>
      <c r="V17" s="27">
        <v>0</v>
      </c>
      <c r="W17" s="27">
        <v>10786.919419999997</v>
      </c>
      <c r="X17" s="27">
        <v>0</v>
      </c>
      <c r="Y17" s="27">
        <v>10786.919419999997</v>
      </c>
      <c r="Z17" s="27">
        <v>0</v>
      </c>
    </row>
    <row r="18" spans="2:26" ht="25.5" customHeight="1">
      <c r="B18" s="5" t="s">
        <v>113</v>
      </c>
      <c r="C18" s="26">
        <v>0</v>
      </c>
      <c r="D18" s="26">
        <v>0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27">
        <v>0</v>
      </c>
      <c r="L18" s="27">
        <v>0</v>
      </c>
      <c r="M18" s="27">
        <v>0</v>
      </c>
      <c r="N18" s="27">
        <v>0</v>
      </c>
      <c r="O18" s="27">
        <v>0</v>
      </c>
      <c r="P18" s="27">
        <v>0</v>
      </c>
      <c r="Q18" s="27">
        <v>0</v>
      </c>
      <c r="R18" s="27">
        <v>0</v>
      </c>
      <c r="S18" s="27">
        <v>0</v>
      </c>
      <c r="T18" s="27">
        <v>0</v>
      </c>
      <c r="U18" s="27">
        <v>0</v>
      </c>
      <c r="V18" s="27">
        <v>0</v>
      </c>
      <c r="W18" s="27">
        <v>0</v>
      </c>
      <c r="X18" s="27">
        <v>0</v>
      </c>
      <c r="Y18" s="27">
        <v>0</v>
      </c>
      <c r="Z18" s="27">
        <v>0</v>
      </c>
    </row>
    <row r="19" spans="2:26" ht="14.1" customHeight="1">
      <c r="B19" s="5" t="s">
        <v>114</v>
      </c>
      <c r="C19" s="26">
        <v>0</v>
      </c>
      <c r="D19" s="26">
        <v>0</v>
      </c>
      <c r="E19" s="27">
        <v>0</v>
      </c>
      <c r="F19" s="27">
        <v>0</v>
      </c>
      <c r="G19" s="27">
        <v>0</v>
      </c>
      <c r="H19" s="27">
        <v>0</v>
      </c>
      <c r="I19" s="27">
        <v>0</v>
      </c>
      <c r="J19" s="27">
        <v>0</v>
      </c>
      <c r="K19" s="27">
        <v>0</v>
      </c>
      <c r="L19" s="27">
        <v>0</v>
      </c>
      <c r="M19" s="27">
        <v>0</v>
      </c>
      <c r="N19" s="27">
        <v>0</v>
      </c>
      <c r="O19" s="27">
        <v>0</v>
      </c>
      <c r="P19" s="27">
        <v>0</v>
      </c>
      <c r="Q19" s="27">
        <v>0</v>
      </c>
      <c r="R19" s="27">
        <v>0</v>
      </c>
      <c r="S19" s="27">
        <v>0</v>
      </c>
      <c r="T19" s="27">
        <v>0</v>
      </c>
      <c r="U19" s="27">
        <v>0</v>
      </c>
      <c r="V19" s="27">
        <v>0</v>
      </c>
      <c r="W19" s="27">
        <v>10250.378130000003</v>
      </c>
      <c r="X19" s="27">
        <v>0</v>
      </c>
      <c r="Y19" s="27">
        <v>10250.378130000003</v>
      </c>
      <c r="Z19" s="27">
        <v>0</v>
      </c>
    </row>
    <row r="20" spans="2:26" ht="14.1" customHeight="1">
      <c r="B20" s="5" t="s">
        <v>115</v>
      </c>
      <c r="C20" s="26">
        <v>0</v>
      </c>
      <c r="D20" s="26">
        <v>0</v>
      </c>
      <c r="E20" s="27">
        <v>1677.1386508005098</v>
      </c>
      <c r="F20" s="27">
        <v>8.7652347367682779</v>
      </c>
      <c r="G20" s="27">
        <v>99.650575633751501</v>
      </c>
      <c r="H20" s="27">
        <v>6.3091052922446988E-2</v>
      </c>
      <c r="I20" s="27">
        <v>9302.4704635657308</v>
      </c>
      <c r="J20" s="27">
        <v>45.845114210309276</v>
      </c>
      <c r="K20" s="27">
        <v>0</v>
      </c>
      <c r="L20" s="27">
        <v>0</v>
      </c>
      <c r="M20" s="27">
        <v>0</v>
      </c>
      <c r="N20" s="27">
        <v>0</v>
      </c>
      <c r="O20" s="27">
        <v>0</v>
      </c>
      <c r="P20" s="27">
        <v>0</v>
      </c>
      <c r="Q20" s="27">
        <v>0</v>
      </c>
      <c r="R20" s="27">
        <v>0</v>
      </c>
      <c r="S20" s="27">
        <v>0</v>
      </c>
      <c r="T20" s="27">
        <v>0</v>
      </c>
      <c r="U20" s="27">
        <v>0</v>
      </c>
      <c r="V20" s="27">
        <v>0</v>
      </c>
      <c r="W20" s="27">
        <v>0</v>
      </c>
      <c r="X20" s="27">
        <v>0</v>
      </c>
      <c r="Y20" s="27">
        <v>11079.259689999992</v>
      </c>
      <c r="Z20" s="27">
        <v>54.673439999999999</v>
      </c>
    </row>
    <row r="21" spans="2:26" ht="30.75" customHeight="1">
      <c r="B21" s="5" t="s">
        <v>116</v>
      </c>
      <c r="C21" s="26">
        <v>0</v>
      </c>
      <c r="D21" s="26">
        <v>0</v>
      </c>
      <c r="E21" s="27">
        <v>0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  <c r="M21" s="27">
        <v>0</v>
      </c>
      <c r="N21" s="27">
        <v>0</v>
      </c>
      <c r="O21" s="27">
        <v>0</v>
      </c>
      <c r="P21" s="27">
        <v>0</v>
      </c>
      <c r="Q21" s="27">
        <v>0</v>
      </c>
      <c r="R21" s="27">
        <v>0</v>
      </c>
      <c r="S21" s="27">
        <v>0</v>
      </c>
      <c r="T21" s="27">
        <v>0</v>
      </c>
      <c r="U21" s="27">
        <v>0</v>
      </c>
      <c r="V21" s="27">
        <v>0</v>
      </c>
      <c r="W21" s="27">
        <v>35242.364850000013</v>
      </c>
      <c r="X21" s="27">
        <v>342.96713250000005</v>
      </c>
      <c r="Y21" s="27">
        <v>35242.364850000013</v>
      </c>
      <c r="Z21" s="27">
        <v>342.96713250000005</v>
      </c>
    </row>
    <row r="22" spans="2:26" ht="14.1" customHeight="1">
      <c r="B22" s="7" t="s">
        <v>117</v>
      </c>
      <c r="C22" s="26">
        <v>51635.079839999999</v>
      </c>
      <c r="D22" s="26">
        <v>19448.855960000001</v>
      </c>
      <c r="E22" s="27">
        <v>15197.40820080051</v>
      </c>
      <c r="F22" s="27">
        <v>8.7652347367682779</v>
      </c>
      <c r="G22" s="27">
        <v>6670.6977236337507</v>
      </c>
      <c r="H22" s="27">
        <v>0.22720905292244697</v>
      </c>
      <c r="I22" s="27">
        <v>16239.705445565731</v>
      </c>
      <c r="J22" s="27">
        <v>46.010116210309278</v>
      </c>
      <c r="K22" s="27">
        <v>21776.915486999998</v>
      </c>
      <c r="L22" s="27">
        <v>0.49777699999999997</v>
      </c>
      <c r="M22" s="27">
        <v>33189.977879999999</v>
      </c>
      <c r="N22" s="27">
        <v>0.83877999999999986</v>
      </c>
      <c r="O22" s="27">
        <v>6647.1040000000003</v>
      </c>
      <c r="P22" s="27">
        <v>0</v>
      </c>
      <c r="Q22" s="27">
        <v>60601.205549999999</v>
      </c>
      <c r="R22" s="27">
        <v>0</v>
      </c>
      <c r="S22" s="27">
        <v>43199.505629999992</v>
      </c>
      <c r="T22" s="27">
        <v>0</v>
      </c>
      <c r="U22" s="27">
        <v>35223.757360000003</v>
      </c>
      <c r="V22" s="27">
        <v>0</v>
      </c>
      <c r="W22" s="27">
        <v>77408.154363000518</v>
      </c>
      <c r="X22" s="27">
        <v>-200.53106950000006</v>
      </c>
      <c r="Y22" s="27">
        <v>367789.51148000051</v>
      </c>
      <c r="Z22" s="27">
        <v>19304.664007499996</v>
      </c>
    </row>
    <row r="23" spans="2:26" ht="16.5" customHeight="1">
      <c r="B23" s="8"/>
      <c r="C23" s="9"/>
      <c r="D23" s="10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2:26" ht="16.5" customHeight="1">
      <c r="B24" s="28" t="s">
        <v>118</v>
      </c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</row>
    <row r="25" spans="2:26">
      <c r="C25" s="12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4"/>
      <c r="T25" s="14"/>
      <c r="U25" s="14"/>
      <c r="V25" s="14"/>
      <c r="W25" s="14"/>
      <c r="X25" s="14"/>
      <c r="Y25" s="14"/>
      <c r="Z25" s="15"/>
    </row>
    <row r="26" spans="2:26" ht="18.75" customHeight="1">
      <c r="B26" s="217" t="s">
        <v>119</v>
      </c>
      <c r="C26" s="218" t="s">
        <v>91</v>
      </c>
      <c r="D26" s="223"/>
      <c r="E26" s="223"/>
      <c r="F26" s="223"/>
      <c r="G26" s="223"/>
      <c r="H26" s="223"/>
      <c r="I26" s="223"/>
      <c r="J26" s="223"/>
      <c r="K26" s="223"/>
      <c r="L26" s="223"/>
      <c r="M26" s="223"/>
      <c r="N26" s="223"/>
      <c r="O26" s="223"/>
      <c r="P26" s="223"/>
      <c r="Q26" s="223"/>
      <c r="R26" s="223"/>
      <c r="S26" s="223"/>
      <c r="T26" s="223"/>
      <c r="U26" s="223"/>
      <c r="V26" s="223"/>
      <c r="W26" s="223"/>
      <c r="X26" s="223"/>
      <c r="Y26" s="223"/>
      <c r="Z26" s="219"/>
    </row>
    <row r="27" spans="2:26" ht="27.75" customHeight="1">
      <c r="B27" s="217"/>
      <c r="C27" s="217" t="s">
        <v>92</v>
      </c>
      <c r="D27" s="217"/>
      <c r="E27" s="224" t="s">
        <v>256</v>
      </c>
      <c r="F27" s="224"/>
      <c r="G27" s="217" t="s">
        <v>93</v>
      </c>
      <c r="H27" s="217"/>
      <c r="I27" s="217" t="s">
        <v>94</v>
      </c>
      <c r="J27" s="217"/>
      <c r="K27" s="217" t="s">
        <v>257</v>
      </c>
      <c r="L27" s="217"/>
      <c r="M27" s="217" t="s">
        <v>280</v>
      </c>
      <c r="N27" s="217"/>
      <c r="O27" s="217" t="s">
        <v>95</v>
      </c>
      <c r="P27" s="217"/>
      <c r="Q27" s="218" t="s">
        <v>96</v>
      </c>
      <c r="R27" s="219"/>
      <c r="S27" s="218" t="s">
        <v>97</v>
      </c>
      <c r="T27" s="219"/>
      <c r="U27" s="218" t="s">
        <v>98</v>
      </c>
      <c r="V27" s="219"/>
      <c r="W27" s="218" t="s">
        <v>99</v>
      </c>
      <c r="X27" s="219"/>
      <c r="Y27" s="217" t="s">
        <v>11</v>
      </c>
      <c r="Z27" s="217"/>
    </row>
    <row r="28" spans="2:26" s="3" customFormat="1" ht="40.5" customHeight="1">
      <c r="B28" s="220"/>
      <c r="C28" s="20" t="s">
        <v>11</v>
      </c>
      <c r="D28" s="21" t="s">
        <v>100</v>
      </c>
      <c r="E28" s="20" t="s">
        <v>11</v>
      </c>
      <c r="F28" s="21" t="s">
        <v>100</v>
      </c>
      <c r="G28" s="20" t="s">
        <v>11</v>
      </c>
      <c r="H28" s="21" t="s">
        <v>100</v>
      </c>
      <c r="I28" s="20" t="s">
        <v>11</v>
      </c>
      <c r="J28" s="21" t="s">
        <v>100</v>
      </c>
      <c r="K28" s="20" t="s">
        <v>11</v>
      </c>
      <c r="L28" s="21" t="s">
        <v>100</v>
      </c>
      <c r="M28" s="20" t="s">
        <v>11</v>
      </c>
      <c r="N28" s="21" t="s">
        <v>100</v>
      </c>
      <c r="O28" s="20" t="s">
        <v>11</v>
      </c>
      <c r="P28" s="21" t="s">
        <v>100</v>
      </c>
      <c r="Q28" s="20" t="s">
        <v>11</v>
      </c>
      <c r="R28" s="21" t="s">
        <v>100</v>
      </c>
      <c r="S28" s="20" t="s">
        <v>11</v>
      </c>
      <c r="T28" s="21" t="s">
        <v>100</v>
      </c>
      <c r="U28" s="20" t="s">
        <v>11</v>
      </c>
      <c r="V28" s="21" t="s">
        <v>100</v>
      </c>
      <c r="W28" s="20" t="s">
        <v>11</v>
      </c>
      <c r="X28" s="21" t="s">
        <v>100</v>
      </c>
      <c r="Y28" s="20" t="s">
        <v>11</v>
      </c>
      <c r="Z28" s="21" t="s">
        <v>101</v>
      </c>
    </row>
    <row r="29" spans="2:26">
      <c r="B29" s="2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spans="2:26" ht="25.5">
      <c r="B30" s="5" t="s">
        <v>255</v>
      </c>
      <c r="C30" s="23">
        <v>35714.927530000052</v>
      </c>
      <c r="D30" s="23">
        <v>12176.348669999959</v>
      </c>
      <c r="E30" s="24">
        <v>7361.2228700000014</v>
      </c>
      <c r="F30" s="24">
        <v>238</v>
      </c>
      <c r="G30" s="24">
        <v>5793.4520299999995</v>
      </c>
      <c r="H30" s="24">
        <v>14.821290000000001</v>
      </c>
      <c r="I30" s="24">
        <v>8665.4107500000027</v>
      </c>
      <c r="J30" s="24">
        <v>81.430000000000007</v>
      </c>
      <c r="K30" s="24">
        <v>10152.427750000001</v>
      </c>
      <c r="L30" s="24">
        <v>589.59613000000002</v>
      </c>
      <c r="M30" s="24">
        <v>31981.614699999998</v>
      </c>
      <c r="N30" s="24">
        <v>497.08641</v>
      </c>
      <c r="O30" s="24">
        <v>3949.1002900000003</v>
      </c>
      <c r="P30" s="24">
        <v>12.586559999999999</v>
      </c>
      <c r="Q30" s="24">
        <v>48726.779409999996</v>
      </c>
      <c r="R30" s="24">
        <v>17</v>
      </c>
      <c r="S30" s="24">
        <v>830.88454999999999</v>
      </c>
      <c r="T30" s="24">
        <v>0</v>
      </c>
      <c r="U30" s="24">
        <v>176.91720999999998</v>
      </c>
      <c r="V30" s="24">
        <v>147.46922000000001</v>
      </c>
      <c r="W30" s="24">
        <v>69.948120000000003</v>
      </c>
      <c r="X30" s="24">
        <v>0</v>
      </c>
      <c r="Y30" s="25">
        <v>153422.68521000005</v>
      </c>
      <c r="Z30" s="25">
        <v>13774.33827999996</v>
      </c>
    </row>
    <row r="31" spans="2:26" ht="14.1" customHeight="1">
      <c r="B31" s="5" t="s">
        <v>120</v>
      </c>
      <c r="C31" s="23">
        <v>0</v>
      </c>
      <c r="D31" s="23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v>0</v>
      </c>
      <c r="O31" s="24">
        <v>0</v>
      </c>
      <c r="P31" s="24">
        <v>0</v>
      </c>
      <c r="Q31" s="24">
        <v>0</v>
      </c>
      <c r="R31" s="24">
        <v>0</v>
      </c>
      <c r="S31" s="24">
        <v>0</v>
      </c>
      <c r="T31" s="24">
        <v>0</v>
      </c>
      <c r="U31" s="24">
        <v>0</v>
      </c>
      <c r="V31" s="24">
        <v>0</v>
      </c>
      <c r="W31" s="24">
        <v>0</v>
      </c>
      <c r="X31" s="24">
        <v>0</v>
      </c>
      <c r="Y31" s="25">
        <v>0</v>
      </c>
      <c r="Z31" s="25" t="s">
        <v>279</v>
      </c>
    </row>
    <row r="32" spans="2:26" ht="14.1" customHeight="1">
      <c r="B32" s="5" t="s">
        <v>121</v>
      </c>
      <c r="C32" s="23">
        <v>2425.7641300000005</v>
      </c>
      <c r="D32" s="23">
        <v>4.0000000000000002E-4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4">
        <v>0</v>
      </c>
      <c r="V32" s="24">
        <v>0</v>
      </c>
      <c r="W32" s="24">
        <v>0</v>
      </c>
      <c r="X32" s="24">
        <v>0</v>
      </c>
      <c r="Y32" s="25">
        <v>2425.7641300000005</v>
      </c>
      <c r="Z32" s="25">
        <v>4.0000000000000002E-4</v>
      </c>
    </row>
    <row r="33" spans="2:26" ht="14.1" customHeight="1">
      <c r="B33" s="16" t="s">
        <v>122</v>
      </c>
      <c r="C33" s="23">
        <v>0</v>
      </c>
      <c r="D33" s="23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v>0</v>
      </c>
      <c r="Q33" s="24">
        <v>0</v>
      </c>
      <c r="R33" s="24">
        <v>0</v>
      </c>
      <c r="S33" s="24">
        <v>0</v>
      </c>
      <c r="T33" s="24">
        <v>0</v>
      </c>
      <c r="U33" s="24">
        <v>0</v>
      </c>
      <c r="V33" s="24">
        <v>0</v>
      </c>
      <c r="W33" s="24">
        <v>0</v>
      </c>
      <c r="X33" s="24">
        <v>0</v>
      </c>
      <c r="Y33" s="25">
        <v>0</v>
      </c>
      <c r="Z33" s="25">
        <v>0</v>
      </c>
    </row>
    <row r="34" spans="2:26" ht="25.5">
      <c r="B34" s="5" t="s">
        <v>123</v>
      </c>
      <c r="C34" s="23">
        <v>0</v>
      </c>
      <c r="D34" s="23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v>0</v>
      </c>
      <c r="Q34" s="24">
        <v>0</v>
      </c>
      <c r="R34" s="24">
        <v>0</v>
      </c>
      <c r="S34" s="24">
        <v>0</v>
      </c>
      <c r="T34" s="24">
        <v>0</v>
      </c>
      <c r="U34" s="24">
        <v>0</v>
      </c>
      <c r="V34" s="24">
        <v>0</v>
      </c>
      <c r="W34" s="24">
        <v>0</v>
      </c>
      <c r="X34" s="24">
        <v>0</v>
      </c>
      <c r="Y34" s="25">
        <v>0</v>
      </c>
      <c r="Z34" s="25">
        <v>0</v>
      </c>
    </row>
    <row r="35" spans="2:26">
      <c r="B35" s="5" t="s">
        <v>124</v>
      </c>
      <c r="C35" s="23">
        <v>0</v>
      </c>
      <c r="D35" s="23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1400</v>
      </c>
      <c r="N35" s="24">
        <v>0</v>
      </c>
      <c r="O35" s="24">
        <v>200</v>
      </c>
      <c r="P35" s="24">
        <v>0</v>
      </c>
      <c r="Q35" s="24">
        <v>0</v>
      </c>
      <c r="R35" s="24">
        <v>0</v>
      </c>
      <c r="S35" s="24">
        <v>0</v>
      </c>
      <c r="T35" s="24">
        <v>0</v>
      </c>
      <c r="U35" s="24">
        <v>0</v>
      </c>
      <c r="V35" s="24">
        <v>0</v>
      </c>
      <c r="W35" s="24">
        <v>0</v>
      </c>
      <c r="X35" s="24">
        <v>0</v>
      </c>
      <c r="Y35" s="25">
        <v>1600</v>
      </c>
      <c r="Z35" s="25">
        <v>0</v>
      </c>
    </row>
    <row r="36" spans="2:26" ht="27.75" customHeight="1">
      <c r="B36" s="5" t="s">
        <v>125</v>
      </c>
      <c r="C36" s="23">
        <v>0</v>
      </c>
      <c r="D36" s="23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0</v>
      </c>
      <c r="P36" s="24">
        <v>0</v>
      </c>
      <c r="Q36" s="24">
        <v>0</v>
      </c>
      <c r="R36" s="24">
        <v>0</v>
      </c>
      <c r="S36" s="24">
        <v>0</v>
      </c>
      <c r="T36" s="24">
        <v>0</v>
      </c>
      <c r="U36" s="24">
        <v>0</v>
      </c>
      <c r="V36" s="24">
        <v>0</v>
      </c>
      <c r="W36" s="24">
        <v>0</v>
      </c>
      <c r="X36" s="24">
        <v>0</v>
      </c>
      <c r="Y36" s="25">
        <v>0</v>
      </c>
      <c r="Z36" s="25">
        <v>0</v>
      </c>
    </row>
    <row r="37" spans="2:26" ht="25.5">
      <c r="B37" s="5" t="s">
        <v>126</v>
      </c>
      <c r="C37" s="23">
        <v>0</v>
      </c>
      <c r="D37" s="23">
        <v>0</v>
      </c>
      <c r="E37" s="24">
        <v>0.99502999999999997</v>
      </c>
      <c r="F37" s="24">
        <v>0</v>
      </c>
      <c r="G37" s="24">
        <v>0</v>
      </c>
      <c r="H37" s="24">
        <v>0</v>
      </c>
      <c r="I37" s="24">
        <v>12.49999</v>
      </c>
      <c r="J37" s="24">
        <v>0</v>
      </c>
      <c r="K37" s="24">
        <v>1.0059500000000001</v>
      </c>
      <c r="L37" s="24">
        <v>0</v>
      </c>
      <c r="M37" s="24">
        <v>38.936619999999998</v>
      </c>
      <c r="N37" s="24">
        <v>0</v>
      </c>
      <c r="O37" s="24">
        <v>0</v>
      </c>
      <c r="P37" s="24">
        <v>0</v>
      </c>
      <c r="Q37" s="24">
        <v>1194.56402</v>
      </c>
      <c r="R37" s="24">
        <v>0</v>
      </c>
      <c r="S37" s="24">
        <v>1666.0874800000001</v>
      </c>
      <c r="T37" s="24">
        <v>0</v>
      </c>
      <c r="U37" s="24">
        <v>4192.1317499999996</v>
      </c>
      <c r="V37" s="24">
        <v>0</v>
      </c>
      <c r="W37" s="24">
        <v>69408.931549999994</v>
      </c>
      <c r="X37" s="24">
        <v>0</v>
      </c>
      <c r="Y37" s="25">
        <v>76515.152389999988</v>
      </c>
      <c r="Z37" s="25">
        <v>0</v>
      </c>
    </row>
    <row r="38" spans="2:26">
      <c r="B38" s="5" t="s">
        <v>127</v>
      </c>
      <c r="C38" s="23">
        <v>0</v>
      </c>
      <c r="D38" s="23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0</v>
      </c>
      <c r="P38" s="24">
        <v>0</v>
      </c>
      <c r="Q38" s="24">
        <v>0</v>
      </c>
      <c r="R38" s="24">
        <v>0</v>
      </c>
      <c r="S38" s="24">
        <v>0</v>
      </c>
      <c r="T38" s="24">
        <v>0</v>
      </c>
      <c r="U38" s="24">
        <v>0</v>
      </c>
      <c r="V38" s="24">
        <v>0</v>
      </c>
      <c r="W38" s="24">
        <v>0</v>
      </c>
      <c r="X38" s="24">
        <v>0</v>
      </c>
      <c r="Y38" s="25">
        <v>0</v>
      </c>
      <c r="Z38" s="25">
        <v>0</v>
      </c>
    </row>
    <row r="39" spans="2:26">
      <c r="B39" s="5" t="s">
        <v>128</v>
      </c>
      <c r="C39" s="23">
        <v>0</v>
      </c>
      <c r="D39" s="23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0</v>
      </c>
      <c r="Q39" s="24">
        <v>0</v>
      </c>
      <c r="R39" s="24">
        <v>0</v>
      </c>
      <c r="S39" s="24">
        <v>0</v>
      </c>
      <c r="T39" s="24">
        <v>0</v>
      </c>
      <c r="U39" s="24">
        <v>0</v>
      </c>
      <c r="V39" s="24">
        <v>0</v>
      </c>
      <c r="W39" s="24">
        <v>0</v>
      </c>
      <c r="X39" s="24">
        <v>0</v>
      </c>
      <c r="Y39" s="25">
        <v>0</v>
      </c>
      <c r="Z39" s="25">
        <v>0</v>
      </c>
    </row>
    <row r="40" spans="2:26" ht="25.5" customHeight="1">
      <c r="B40" s="5" t="s">
        <v>129</v>
      </c>
      <c r="C40" s="23">
        <v>0</v>
      </c>
      <c r="D40" s="23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  <c r="Q40" s="24">
        <v>0</v>
      </c>
      <c r="R40" s="24">
        <v>0</v>
      </c>
      <c r="S40" s="24">
        <v>0</v>
      </c>
      <c r="T40" s="24">
        <v>0</v>
      </c>
      <c r="U40" s="24">
        <v>0</v>
      </c>
      <c r="V40" s="24">
        <v>0</v>
      </c>
      <c r="W40" s="24">
        <v>0</v>
      </c>
      <c r="X40" s="24">
        <v>0</v>
      </c>
      <c r="Y40" s="25">
        <v>0</v>
      </c>
      <c r="Z40" s="25">
        <v>0</v>
      </c>
    </row>
    <row r="41" spans="2:26" ht="38.25">
      <c r="B41" s="5" t="s">
        <v>130</v>
      </c>
      <c r="C41" s="23">
        <v>0</v>
      </c>
      <c r="D41" s="23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  <c r="Q41" s="24">
        <v>0</v>
      </c>
      <c r="R41" s="24">
        <v>0</v>
      </c>
      <c r="S41" s="24">
        <v>0</v>
      </c>
      <c r="T41" s="24">
        <v>0</v>
      </c>
      <c r="U41" s="24">
        <v>0</v>
      </c>
      <c r="V41" s="24">
        <v>0</v>
      </c>
      <c r="W41" s="24">
        <v>0</v>
      </c>
      <c r="X41" s="24">
        <v>0</v>
      </c>
      <c r="Y41" s="25">
        <v>0</v>
      </c>
      <c r="Z41" s="25">
        <v>0</v>
      </c>
    </row>
    <row r="42" spans="2:26" ht="14.1" customHeight="1">
      <c r="B42" s="17" t="s">
        <v>131</v>
      </c>
      <c r="C42" s="23">
        <v>0</v>
      </c>
      <c r="D42" s="23">
        <v>0</v>
      </c>
      <c r="E42" s="24">
        <v>5812.6627280501334</v>
      </c>
      <c r="F42" s="24">
        <v>403.31772913108966</v>
      </c>
      <c r="G42" s="24">
        <v>133.48169504756774</v>
      </c>
      <c r="H42" s="24">
        <v>2.9030300907323423</v>
      </c>
      <c r="I42" s="24">
        <v>9544.1596669022965</v>
      </c>
      <c r="J42" s="24">
        <v>2340.044560778178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5">
        <v>15490.304089999998</v>
      </c>
      <c r="Z42" s="25">
        <v>2746.26532</v>
      </c>
    </row>
    <row r="43" spans="2:26" ht="14.1" customHeight="1">
      <c r="B43" s="5" t="s">
        <v>132</v>
      </c>
      <c r="C43" s="23">
        <v>0</v>
      </c>
      <c r="D43" s="23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4">
        <v>0</v>
      </c>
      <c r="R43" s="24">
        <v>0</v>
      </c>
      <c r="S43" s="24">
        <v>0</v>
      </c>
      <c r="T43" s="24">
        <v>0</v>
      </c>
      <c r="U43" s="24">
        <v>0</v>
      </c>
      <c r="V43" s="24">
        <v>0</v>
      </c>
      <c r="W43" s="24">
        <v>118335.60565999997</v>
      </c>
      <c r="X43" s="24">
        <v>0</v>
      </c>
      <c r="Y43" s="25">
        <v>118335.60565999997</v>
      </c>
      <c r="Z43" s="25" t="s">
        <v>279</v>
      </c>
    </row>
    <row r="44" spans="2:26" ht="14.1" customHeight="1">
      <c r="B44" s="7" t="s">
        <v>133</v>
      </c>
      <c r="C44" s="23">
        <v>38140.691660000055</v>
      </c>
      <c r="D44" s="23">
        <v>12176.34906999996</v>
      </c>
      <c r="E44" s="24">
        <v>13174.880628050134</v>
      </c>
      <c r="F44" s="24">
        <v>641.31772913108966</v>
      </c>
      <c r="G44" s="24">
        <v>5926.9337250475673</v>
      </c>
      <c r="H44" s="24">
        <v>17.724320090732345</v>
      </c>
      <c r="I44" s="24">
        <v>18222.070406902298</v>
      </c>
      <c r="J44" s="24">
        <v>2421.4745607781779</v>
      </c>
      <c r="K44" s="24">
        <v>10153.4337</v>
      </c>
      <c r="L44" s="24">
        <v>589.59613000000002</v>
      </c>
      <c r="M44" s="24">
        <v>33420.551319999999</v>
      </c>
      <c r="N44" s="24">
        <v>497.08641</v>
      </c>
      <c r="O44" s="24">
        <v>4149.1002900000003</v>
      </c>
      <c r="P44" s="24">
        <v>12.586559999999999</v>
      </c>
      <c r="Q44" s="24">
        <v>49921.343429999994</v>
      </c>
      <c r="R44" s="24">
        <v>17</v>
      </c>
      <c r="S44" s="24">
        <v>2496.9720299999999</v>
      </c>
      <c r="T44" s="24">
        <v>0</v>
      </c>
      <c r="U44" s="24">
        <v>4369.0489599999992</v>
      </c>
      <c r="V44" s="24">
        <v>147.46922000000001</v>
      </c>
      <c r="W44" s="24">
        <v>187814.48532999997</v>
      </c>
      <c r="X44" s="24">
        <v>0</v>
      </c>
      <c r="Y44" s="25">
        <v>367789.51147999999</v>
      </c>
      <c r="Z44" s="25">
        <v>16520.603999999959</v>
      </c>
    </row>
    <row r="45" spans="2:26" ht="39.75" customHeight="1">
      <c r="B45" s="7" t="s">
        <v>134</v>
      </c>
      <c r="C45" s="23">
        <v>13494.388179999944</v>
      </c>
      <c r="D45" s="23">
        <v>7272.5068900000406</v>
      </c>
      <c r="E45" s="24">
        <v>2022.5275727503749</v>
      </c>
      <c r="F45" s="24">
        <v>-632.55249439432134</v>
      </c>
      <c r="G45" s="24">
        <v>743.76399858618333</v>
      </c>
      <c r="H45" s="24">
        <v>-17.497111037809898</v>
      </c>
      <c r="I45" s="24">
        <v>-1982.3649613365669</v>
      </c>
      <c r="J45" s="24">
        <v>-2375.4644445678687</v>
      </c>
      <c r="K45" s="24">
        <v>11623.481786999999</v>
      </c>
      <c r="L45" s="24">
        <v>-589.09835299999997</v>
      </c>
      <c r="M45" s="24">
        <v>-230.57344000000285</v>
      </c>
      <c r="N45" s="24">
        <v>-496.24763000000002</v>
      </c>
      <c r="O45" s="24">
        <v>2498.00371</v>
      </c>
      <c r="P45" s="24">
        <v>-12.586559999999999</v>
      </c>
      <c r="Q45" s="24">
        <v>10679.862120000005</v>
      </c>
      <c r="R45" s="24">
        <v>-17</v>
      </c>
      <c r="S45" s="24">
        <v>40702.533599999995</v>
      </c>
      <c r="T45" s="24">
        <v>0</v>
      </c>
      <c r="U45" s="24">
        <v>30854.708400000003</v>
      </c>
      <c r="V45" s="24">
        <v>-147.46922000000001</v>
      </c>
      <c r="W45" s="24">
        <v>-110406.33096699945</v>
      </c>
      <c r="X45" s="24">
        <v>-200.53106950000006</v>
      </c>
      <c r="Y45" s="25">
        <v>4.8021320253610611E-10</v>
      </c>
      <c r="Z45" s="25">
        <v>2784.0600075000411</v>
      </c>
    </row>
    <row r="46" spans="2:26" ht="18" customHeight="1">
      <c r="B46" s="8"/>
      <c r="C46" s="9"/>
      <c r="D46" s="10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</sheetData>
  <mergeCells count="30">
    <mergeCell ref="M27:N27"/>
    <mergeCell ref="B26:B27"/>
    <mergeCell ref="C26:Z26"/>
    <mergeCell ref="C27:D27"/>
    <mergeCell ref="E27:F27"/>
    <mergeCell ref="G27:H27"/>
    <mergeCell ref="I27:J27"/>
    <mergeCell ref="W27:X27"/>
    <mergeCell ref="Y27:Z27"/>
    <mergeCell ref="B28:B29"/>
    <mergeCell ref="O27:P27"/>
    <mergeCell ref="Q27:R27"/>
    <mergeCell ref="B2:J2"/>
    <mergeCell ref="B3:B4"/>
    <mergeCell ref="C3:Z3"/>
    <mergeCell ref="C4:D4"/>
    <mergeCell ref="E4:F4"/>
    <mergeCell ref="G4:H4"/>
    <mergeCell ref="I4:J4"/>
    <mergeCell ref="S27:T27"/>
    <mergeCell ref="U27:V27"/>
    <mergeCell ref="K27:L27"/>
    <mergeCell ref="K4:L4"/>
    <mergeCell ref="Q4:R4"/>
    <mergeCell ref="S4:T4"/>
    <mergeCell ref="Y4:Z4"/>
    <mergeCell ref="O4:P4"/>
    <mergeCell ref="U4:V4"/>
    <mergeCell ref="W4:X4"/>
    <mergeCell ref="M4:N4"/>
  </mergeCells>
  <conditionalFormatting sqref="Y30:Y45">
    <cfRule type="expression" dxfId="4" priority="28">
      <formula>ROUND(#REF!,5)&lt;&gt;ROUND(#REF!,5)</formula>
    </cfRule>
    <cfRule type="expression" dxfId="3" priority="29">
      <formula>ROUND(#REF!,5)&lt;&gt;ROUND(#REF!+#REF!+#REF!,5)</formula>
    </cfRule>
  </conditionalFormatting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B1:G46"/>
  <sheetViews>
    <sheetView workbookViewId="0">
      <selection activeCell="G12" sqref="G12"/>
    </sheetView>
  </sheetViews>
  <sheetFormatPr defaultColWidth="8.125" defaultRowHeight="12.75"/>
  <cols>
    <col min="1" max="1" width="8.125" style="110"/>
    <col min="2" max="2" width="54.875" style="110" customWidth="1"/>
    <col min="3" max="3" width="15" style="110" customWidth="1"/>
    <col min="4" max="4" width="12.125" style="110" customWidth="1"/>
    <col min="5" max="5" width="15" style="110" customWidth="1"/>
    <col min="6" max="6" width="8.125" style="110"/>
    <col min="7" max="7" width="8.75" style="110" bestFit="1" customWidth="1"/>
    <col min="8" max="16384" width="8.125" style="110"/>
  </cols>
  <sheetData>
    <row r="1" spans="2:7" s="109" customFormat="1" ht="27" customHeight="1">
      <c r="B1" s="230" t="s">
        <v>135</v>
      </c>
      <c r="C1" s="231"/>
      <c r="D1" s="231"/>
      <c r="E1" s="232"/>
    </row>
    <row r="2" spans="2:7">
      <c r="B2" s="233" t="s">
        <v>136</v>
      </c>
      <c r="C2" s="234"/>
      <c r="D2" s="234"/>
      <c r="E2" s="235"/>
    </row>
    <row r="3" spans="2:7">
      <c r="B3" s="228" t="s">
        <v>137</v>
      </c>
      <c r="C3" s="236" t="s">
        <v>138</v>
      </c>
      <c r="D3" s="236"/>
      <c r="E3" s="237"/>
    </row>
    <row r="4" spans="2:7" ht="13.5" thickBot="1">
      <c r="B4" s="229"/>
      <c r="C4" s="111" t="s">
        <v>139</v>
      </c>
      <c r="D4" s="111" t="s">
        <v>140</v>
      </c>
      <c r="E4" s="112" t="s">
        <v>141</v>
      </c>
      <c r="G4" s="163">
        <v>46295</v>
      </c>
    </row>
    <row r="5" spans="2:7" ht="25.5">
      <c r="B5" s="113" t="s">
        <v>142</v>
      </c>
      <c r="C5" s="114">
        <v>0</v>
      </c>
      <c r="D5" s="114">
        <v>0</v>
      </c>
      <c r="E5" s="114">
        <v>15370.1499</v>
      </c>
    </row>
    <row r="6" spans="2:7" ht="16.5" customHeight="1">
      <c r="B6" s="115" t="s">
        <v>143</v>
      </c>
      <c r="C6" s="116">
        <v>0</v>
      </c>
      <c r="D6" s="116">
        <v>0</v>
      </c>
      <c r="E6" s="116">
        <v>7820.1779400000005</v>
      </c>
    </row>
    <row r="7" spans="2:7">
      <c r="B7" s="115" t="s">
        <v>144</v>
      </c>
      <c r="C7" s="116">
        <v>0</v>
      </c>
      <c r="D7" s="116">
        <v>0</v>
      </c>
      <c r="E7" s="116">
        <v>2551.4368799999993</v>
      </c>
    </row>
    <row r="8" spans="2:7" ht="25.5">
      <c r="B8" s="115" t="s">
        <v>145</v>
      </c>
      <c r="C8" s="116">
        <v>0</v>
      </c>
      <c r="D8" s="116">
        <v>0</v>
      </c>
      <c r="E8" s="116">
        <v>0</v>
      </c>
    </row>
    <row r="9" spans="2:7" ht="12.75" customHeight="1">
      <c r="B9" s="115" t="s">
        <v>146</v>
      </c>
      <c r="C9" s="116">
        <v>20000</v>
      </c>
      <c r="D9" s="116">
        <v>0</v>
      </c>
      <c r="E9" s="116">
        <v>0</v>
      </c>
    </row>
    <row r="10" spans="2:7" ht="12.75" customHeight="1">
      <c r="B10" s="115" t="s">
        <v>147</v>
      </c>
      <c r="C10" s="116">
        <v>0</v>
      </c>
      <c r="D10" s="116">
        <v>0</v>
      </c>
      <c r="E10" s="116">
        <v>0</v>
      </c>
    </row>
    <row r="11" spans="2:7" ht="12.75" customHeight="1">
      <c r="B11" s="115" t="s">
        <v>148</v>
      </c>
      <c r="C11" s="116">
        <v>7960.4135500000002</v>
      </c>
      <c r="D11" s="116">
        <v>0</v>
      </c>
      <c r="E11" s="116">
        <v>0</v>
      </c>
    </row>
    <row r="12" spans="2:7" ht="25.5">
      <c r="B12" s="115" t="s">
        <v>149</v>
      </c>
      <c r="C12" s="116">
        <v>13169.65</v>
      </c>
      <c r="D12" s="116">
        <v>0</v>
      </c>
      <c r="E12" s="116">
        <v>0</v>
      </c>
    </row>
    <row r="13" spans="2:7">
      <c r="B13" s="115" t="s">
        <v>150</v>
      </c>
      <c r="C13" s="116">
        <v>0</v>
      </c>
      <c r="D13" s="116">
        <v>0</v>
      </c>
      <c r="E13" s="116">
        <v>0</v>
      </c>
    </row>
    <row r="14" spans="2:7" ht="12.75" customHeight="1">
      <c r="B14" s="115" t="s">
        <v>151</v>
      </c>
      <c r="C14" s="116">
        <v>283392.54272000049</v>
      </c>
      <c r="D14" s="116">
        <v>0</v>
      </c>
      <c r="E14" s="116">
        <v>0</v>
      </c>
    </row>
    <row r="15" spans="2:7">
      <c r="B15" s="115" t="s">
        <v>152</v>
      </c>
      <c r="C15" s="116">
        <v>0</v>
      </c>
      <c r="D15" s="116">
        <v>0</v>
      </c>
      <c r="E15" s="116">
        <v>0</v>
      </c>
    </row>
    <row r="16" spans="2:7">
      <c r="B16" s="115" t="s">
        <v>153</v>
      </c>
      <c r="C16" s="116">
        <v>0</v>
      </c>
      <c r="D16" s="116">
        <v>0</v>
      </c>
      <c r="E16" s="116">
        <v>0</v>
      </c>
    </row>
    <row r="17" spans="2:5" ht="25.5">
      <c r="B17" s="115" t="s">
        <v>154</v>
      </c>
      <c r="C17" s="116">
        <v>0</v>
      </c>
      <c r="D17" s="116">
        <v>0</v>
      </c>
      <c r="E17" s="116">
        <v>0</v>
      </c>
    </row>
    <row r="18" spans="2:5">
      <c r="B18" s="115" t="s">
        <v>155</v>
      </c>
      <c r="C18" s="116">
        <v>0</v>
      </c>
      <c r="D18" s="116">
        <v>0</v>
      </c>
      <c r="E18" s="116">
        <v>0</v>
      </c>
    </row>
    <row r="19" spans="2:5">
      <c r="B19" s="115" t="s">
        <v>156</v>
      </c>
      <c r="C19" s="117">
        <v>0</v>
      </c>
      <c r="D19" s="117">
        <v>0</v>
      </c>
      <c r="E19" s="117">
        <v>0</v>
      </c>
    </row>
    <row r="20" spans="2:5" ht="12.75" customHeight="1">
      <c r="B20" s="115" t="s">
        <v>157</v>
      </c>
      <c r="C20" s="116">
        <v>0</v>
      </c>
      <c r="D20" s="116">
        <v>0</v>
      </c>
      <c r="E20" s="116">
        <v>11079.259689999992</v>
      </c>
    </row>
    <row r="21" spans="2:5" ht="12.75" customHeight="1">
      <c r="B21" s="115" t="s">
        <v>158</v>
      </c>
      <c r="C21" s="116">
        <v>0</v>
      </c>
      <c r="D21" s="116">
        <v>0</v>
      </c>
      <c r="E21" s="116">
        <v>0</v>
      </c>
    </row>
    <row r="22" spans="2:5" ht="12.75" customHeight="1">
      <c r="B22" s="118" t="s">
        <v>159</v>
      </c>
      <c r="C22" s="119">
        <v>324522.60627000051</v>
      </c>
      <c r="D22" s="119">
        <v>0</v>
      </c>
      <c r="E22" s="119">
        <v>36821.024409999991</v>
      </c>
    </row>
    <row r="23" spans="2:5" ht="12.75" customHeight="1"/>
    <row r="24" spans="2:5" ht="12.75" customHeight="1" thickBot="1">
      <c r="B24" s="238" t="s">
        <v>136</v>
      </c>
      <c r="C24" s="238"/>
      <c r="D24" s="238"/>
      <c r="E24" s="238"/>
    </row>
    <row r="25" spans="2:5" ht="12.75" customHeight="1">
      <c r="B25" s="120" t="s">
        <v>160</v>
      </c>
      <c r="C25" s="225" t="s">
        <v>138</v>
      </c>
      <c r="D25" s="226"/>
      <c r="E25" s="227"/>
    </row>
    <row r="26" spans="2:5" ht="13.5" thickBot="1">
      <c r="B26" s="121"/>
      <c r="C26" s="111" t="s">
        <v>139</v>
      </c>
      <c r="D26" s="111" t="s">
        <v>140</v>
      </c>
      <c r="E26" s="112" t="s">
        <v>141</v>
      </c>
    </row>
    <row r="27" spans="2:5">
      <c r="B27" s="113" t="s">
        <v>161</v>
      </c>
      <c r="C27" s="114">
        <v>122659.38340999999</v>
      </c>
      <c r="D27" s="114">
        <v>0</v>
      </c>
      <c r="E27" s="114">
        <v>30763.301800000052</v>
      </c>
    </row>
    <row r="28" spans="2:5" ht="14.25" customHeight="1">
      <c r="B28" s="113" t="s">
        <v>162</v>
      </c>
      <c r="C28" s="116">
        <v>0</v>
      </c>
      <c r="D28" s="116">
        <v>0</v>
      </c>
      <c r="E28" s="116">
        <v>0</v>
      </c>
    </row>
    <row r="29" spans="2:5" ht="14.25" customHeight="1">
      <c r="B29" s="113" t="s">
        <v>163</v>
      </c>
      <c r="C29" s="116">
        <v>0</v>
      </c>
      <c r="D29" s="116">
        <v>0</v>
      </c>
      <c r="E29" s="116">
        <v>2425.7641300000005</v>
      </c>
    </row>
    <row r="30" spans="2:5">
      <c r="B30" s="113" t="s">
        <v>164</v>
      </c>
      <c r="C30" s="116">
        <v>0</v>
      </c>
      <c r="D30" s="116">
        <v>0</v>
      </c>
      <c r="E30" s="116">
        <v>0</v>
      </c>
    </row>
    <row r="31" spans="2:5" ht="25.5">
      <c r="B31" s="113" t="s">
        <v>165</v>
      </c>
      <c r="C31" s="116">
        <v>0</v>
      </c>
      <c r="D31" s="116">
        <v>0</v>
      </c>
      <c r="E31" s="116">
        <v>0</v>
      </c>
    </row>
    <row r="32" spans="2:5" ht="25.5">
      <c r="B32" s="113" t="s">
        <v>166</v>
      </c>
      <c r="C32" s="116">
        <v>1600</v>
      </c>
      <c r="D32" s="116">
        <v>0</v>
      </c>
      <c r="E32" s="116">
        <v>0</v>
      </c>
    </row>
    <row r="33" spans="2:5" ht="14.25" customHeight="1">
      <c r="B33" s="115" t="s">
        <v>167</v>
      </c>
      <c r="C33" s="116">
        <v>0</v>
      </c>
      <c r="D33" s="116">
        <v>0</v>
      </c>
      <c r="E33" s="116">
        <v>0</v>
      </c>
    </row>
    <row r="34" spans="2:5" ht="14.25" customHeight="1">
      <c r="B34" s="115" t="s">
        <v>168</v>
      </c>
      <c r="C34" s="116">
        <v>76515.152389999988</v>
      </c>
      <c r="D34" s="119">
        <v>0</v>
      </c>
      <c r="E34" s="119">
        <v>0</v>
      </c>
    </row>
    <row r="35" spans="2:5" ht="14.25" customHeight="1">
      <c r="B35" s="115" t="s">
        <v>169</v>
      </c>
      <c r="C35" s="122">
        <v>0</v>
      </c>
      <c r="D35" s="119">
        <v>0</v>
      </c>
      <c r="E35" s="119">
        <v>0</v>
      </c>
    </row>
    <row r="36" spans="2:5" ht="14.25" customHeight="1">
      <c r="B36" s="115" t="s">
        <v>170</v>
      </c>
      <c r="C36" s="122">
        <v>0</v>
      </c>
      <c r="D36" s="119">
        <v>0</v>
      </c>
      <c r="E36" s="119">
        <v>0</v>
      </c>
    </row>
    <row r="37" spans="2:5" ht="14.25" customHeight="1">
      <c r="B37" s="115" t="s">
        <v>171</v>
      </c>
      <c r="C37" s="122">
        <v>0</v>
      </c>
      <c r="D37" s="119">
        <v>0</v>
      </c>
      <c r="E37" s="119">
        <v>0</v>
      </c>
    </row>
    <row r="38" spans="2:5" ht="14.25" customHeight="1">
      <c r="B38" s="115" t="s">
        <v>172</v>
      </c>
      <c r="C38" s="122"/>
      <c r="D38" s="119"/>
      <c r="E38" s="119"/>
    </row>
    <row r="39" spans="2:5" ht="14.25" customHeight="1">
      <c r="B39" s="115" t="s">
        <v>173</v>
      </c>
      <c r="C39" s="116">
        <v>0</v>
      </c>
      <c r="D39" s="119">
        <v>0</v>
      </c>
      <c r="E39" s="119">
        <v>15490.304089999998</v>
      </c>
    </row>
    <row r="40" spans="2:5" ht="14.25" customHeight="1">
      <c r="B40" s="115" t="s">
        <v>132</v>
      </c>
      <c r="C40" s="116">
        <v>0</v>
      </c>
      <c r="D40" s="119">
        <v>0</v>
      </c>
      <c r="E40" s="119">
        <v>118335.60565999997</v>
      </c>
    </row>
    <row r="41" spans="2:5" ht="14.25" customHeight="1">
      <c r="B41" s="118" t="s">
        <v>174</v>
      </c>
      <c r="C41" s="119">
        <v>200774.53579999998</v>
      </c>
      <c r="D41" s="119">
        <v>0</v>
      </c>
      <c r="E41" s="119">
        <v>48679.370020000053</v>
      </c>
    </row>
    <row r="42" spans="2:5" ht="14.25" customHeight="1">
      <c r="C42" s="123"/>
    </row>
    <row r="43" spans="2:5" ht="13.5" customHeight="1"/>
    <row r="44" spans="2:5" ht="13.5" customHeight="1"/>
    <row r="45" spans="2:5" s="124" customFormat="1" ht="13.5" customHeight="1">
      <c r="B45" s="110"/>
      <c r="C45" s="110"/>
    </row>
    <row r="46" spans="2:5" ht="13.5" customHeight="1"/>
  </sheetData>
  <mergeCells count="6">
    <mergeCell ref="C25:E25"/>
    <mergeCell ref="B3:B4"/>
    <mergeCell ref="B1:E1"/>
    <mergeCell ref="B2:E2"/>
    <mergeCell ref="C3:E3"/>
    <mergeCell ref="B24:E24"/>
  </mergeCells>
  <conditionalFormatting sqref="D34:E40">
    <cfRule type="expression" dxfId="2" priority="8">
      <formula>ROUND(#REF!,5)&lt;&gt;ROUND(#REF!,5)</formula>
    </cfRule>
  </conditionalFormatting>
  <conditionalFormatting sqref="C22:E22">
    <cfRule type="expression" dxfId="1" priority="4">
      <formula>ROUND(#REF!,5)&lt;&gt;ROUND(#REF!,5)</formula>
    </cfRule>
  </conditionalFormatting>
  <pageMargins left="0.7" right="0.7" top="0.75" bottom="0.75" header="0.3" footer="0.3"/>
  <pageSetup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7E9FD75C-D7B1-43CA-89E7-34793AE255CF}">
            <xm:f>ROUND(#REF!,5)&lt;&gt;ROUND('\Users\zaur.hajili\Documents\Disclosure-IT-TexnikiShertler\[PRD v03 XXXXmMMYYY (12).xlsm]A8'!#REF!,5)</xm:f>
            <x14:dxf>
              <fill>
                <patternFill>
                  <bgColor rgb="FFFF0000"/>
                </patternFill>
              </fill>
            </x14:dxf>
          </x14:cfRule>
          <xm:sqref>C20:E21</xm:sqref>
        </x14:conditionalFormatting>
      </x14:conditionalFormatting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B1:D12"/>
  <sheetViews>
    <sheetView workbookViewId="0">
      <selection activeCell="P35" sqref="P35"/>
    </sheetView>
  </sheetViews>
  <sheetFormatPr defaultColWidth="8.875" defaultRowHeight="12.75"/>
  <cols>
    <col min="1" max="1" width="8.875" style="33"/>
    <col min="2" max="2" width="55.375" style="33" customWidth="1"/>
    <col min="3" max="3" width="12.25" style="33" customWidth="1"/>
    <col min="4" max="4" width="13.875" style="33" customWidth="1"/>
    <col min="5" max="16384" width="8.875" style="33"/>
  </cols>
  <sheetData>
    <row r="1" spans="2:4" ht="13.5" thickBot="1">
      <c r="D1" s="159">
        <v>46295</v>
      </c>
    </row>
    <row r="2" spans="2:4" ht="12.75" customHeight="1">
      <c r="B2" s="239" t="s">
        <v>175</v>
      </c>
      <c r="C2" s="240"/>
      <c r="D2" s="241"/>
    </row>
    <row r="3" spans="2:4">
      <c r="B3" s="233" t="s">
        <v>136</v>
      </c>
      <c r="C3" s="234"/>
      <c r="D3" s="235"/>
    </row>
    <row r="4" spans="2:4" ht="26.25" thickBot="1">
      <c r="B4" s="125" t="s">
        <v>176</v>
      </c>
      <c r="C4" s="111" t="s">
        <v>11</v>
      </c>
      <c r="D4" s="112" t="s">
        <v>177</v>
      </c>
    </row>
    <row r="5" spans="2:4">
      <c r="B5" s="16" t="s">
        <v>178</v>
      </c>
      <c r="C5" s="114">
        <v>5937.3288899999998</v>
      </c>
      <c r="D5" s="114">
        <v>0</v>
      </c>
    </row>
    <row r="6" spans="2:4">
      <c r="B6" s="126" t="s">
        <v>179</v>
      </c>
      <c r="C6" s="116">
        <v>15597.554239999999</v>
      </c>
      <c r="D6" s="116">
        <v>14464.90905</v>
      </c>
    </row>
    <row r="7" spans="2:4">
      <c r="B7" s="127" t="s">
        <v>180</v>
      </c>
      <c r="C7" s="116">
        <v>0</v>
      </c>
      <c r="D7" s="116">
        <v>0</v>
      </c>
    </row>
    <row r="8" spans="2:4">
      <c r="B8" s="128" t="s">
        <v>181</v>
      </c>
      <c r="C8" s="116">
        <v>0</v>
      </c>
      <c r="D8" s="116">
        <v>0</v>
      </c>
    </row>
    <row r="9" spans="2:4">
      <c r="B9" s="128" t="s">
        <v>182</v>
      </c>
      <c r="C9" s="116">
        <v>0</v>
      </c>
      <c r="D9" s="116">
        <v>0</v>
      </c>
    </row>
    <row r="10" spans="2:4">
      <c r="B10" s="128" t="s">
        <v>183</v>
      </c>
      <c r="C10" s="116">
        <v>0</v>
      </c>
      <c r="D10" s="116">
        <v>0</v>
      </c>
    </row>
    <row r="11" spans="2:4">
      <c r="B11" s="127" t="s">
        <v>184</v>
      </c>
      <c r="C11" s="116">
        <v>0</v>
      </c>
      <c r="D11" s="116">
        <v>0</v>
      </c>
    </row>
    <row r="12" spans="2:4">
      <c r="B12" s="127" t="s">
        <v>185</v>
      </c>
      <c r="C12" s="129">
        <v>0</v>
      </c>
      <c r="D12" s="129">
        <v>0</v>
      </c>
    </row>
  </sheetData>
  <mergeCells count="2">
    <mergeCell ref="B2:D2"/>
    <mergeCell ref="B3:D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Banka aidiyyatı olan şəxslər</vt:lpstr>
      <vt:lpstr>Kredit riski</vt:lpstr>
      <vt:lpstr>Likdivlik riski</vt:lpstr>
      <vt:lpstr>Faiz riski</vt:lpstr>
      <vt:lpstr>Valyuta riski</vt:lpstr>
      <vt:lpstr>Bankın kənar auditoru</vt:lpstr>
      <vt:lpstr>Kreditlərin təsnifləşdirilməsi</vt:lpstr>
      <vt:lpstr>Kreditlərin iqtisadi bölgüsü</vt:lpstr>
      <vt:lpstr>Kreditlərin iqtisadi sektorlar </vt:lpstr>
      <vt:lpstr>Ödəniş müddətlərinin bölgüsü</vt:lpstr>
      <vt:lpstr>Sabit və dəyişkən faiz</vt:lpstr>
      <vt:lpstr>Balansdankənar öhdəliklər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Shakhmar Agayev</dc:creator>
  <cp:lastModifiedBy>Vafa Mirzaliyeva</cp:lastModifiedBy>
  <dcterms:created xsi:type="dcterms:W3CDTF">2026-01-26T15:01:08Z</dcterms:created>
  <dcterms:modified xsi:type="dcterms:W3CDTF">2026-10-15T11:58:42Z</dcterms:modified>
</cp:coreProperties>
</file>