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lchin.Qadirova\Desktop\инфо для сайта\sayt\"/>
    </mc:Choice>
  </mc:AlternateContent>
  <bookViews>
    <workbookView xWindow="0" yWindow="120" windowWidth="17970" windowHeight="5940" tabRatio="939"/>
  </bookViews>
  <sheets>
    <sheet name="FaizRiski" sheetId="28" r:id="rId1"/>
  </sheets>
  <externalReferences>
    <externalReference r:id="rId2"/>
    <externalReference r:id="rId3"/>
    <externalReference r:id="rId4"/>
  </externalReferences>
  <definedNames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'[1]ST-2SD.ST'!$A$81</definedName>
    <definedName name="__LF_ffffffde_u_fffffffe_a_LFdr1_iNdEx_645">'[1]ST-2SD.ST'!$A$80</definedName>
    <definedName name="__LF2004_2d_12_2d_31_20_00_3a_00_3a_00_LFc1_iNdEx_361">#N/A</definedName>
    <definedName name="__LFA_fffffff0_dam_LFdr1_iNdEx_584">'[1]ST-2SD.ST'!$A$19</definedName>
    <definedName name="__LFAnar_20_KB_LFdr1_iNdEx_1502">"$#REF!.$A$#REF!"</definedName>
    <definedName name="__LFAnar_20_KB_LFdr1_iNdEx_990">"$#REF!.$A$#REF!"</definedName>
    <definedName name="__LFAstara_LFdr1_iNdEx_582">'[1]ST-2SD.ST'!$A$17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'[1]ST-2SD.ST'!$A$23</definedName>
    <definedName name="__LFBalak_ffffffe6_n_LFdr1_iNdEx_589">'[1]ST-2SD.ST'!$A$24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'[1]ST-2SD.ST'!$A$28</definedName>
    <definedName name="__LFC_ffffffe6_lilabad_LFdr1_iNdEx_594">'[1]ST-2SD.ST'!$A$29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'[1]ST-2SD.ST'!$A$32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'[1]ST-2SD.ST'!$A$33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'[1]ST-2SD.ST'!$A$39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'[1]ST-2SD.ST'!$A$47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'[1]ST-2SD.ST'!$A$49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'[1]ST-2SD.ST'!$A$56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'[1]ST-2SD.ST'!$A$61</definedName>
    <definedName name="__LFT_ffffffe6_rt_ffffffe6_r_LFdr1_iNdEx_629">'[1]ST-2SD.ST'!$A$64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minbank_20_KB_LFdr1_iNdEx_1028">"$#REF!.$A$#REF!"</definedName>
    <definedName name="__LFZaminbank_20_KB_LFdr1_iNdEx_1540">"$#REF!.$A$#REF!"</definedName>
    <definedName name="__LFZaqatala_LFdr1_iNdEx_638">'[1]ST-2SD.ST'!$A$73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id_LF_LF_Tb1_iNdEx_963">"$#REF!.$A$1"</definedName>
    <definedName name="_rid_LF_LF_Tc1_iNdEx_1452">"$#REF!.$A$1"</definedName>
    <definedName name="_total_LF_LF_iNdEx_1500">"$#REF!.$A$#REF!"</definedName>
    <definedName name="bank">#REF!</definedName>
    <definedName name="bank_1">#REF!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>#N/A</definedName>
    <definedName name="countU3_2">#N/A</definedName>
    <definedName name="countU3_3">#N/A</definedName>
    <definedName name="countU3_4">#N/A</definedName>
    <definedName name="Excel_BuiltIn_Print_Area_1">#N/A</definedName>
    <definedName name="fdfdfdf">'[2]ST-2SD.ST'!$A$23</definedName>
    <definedName name="lerik">'[2]ST-2SD.ST'!$A$42</definedName>
    <definedName name="muddet">#REF!</definedName>
    <definedName name="offset">#REF!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>#N/A</definedName>
    <definedName name="row_startM3_2">#N/A</definedName>
    <definedName name="row_startM3_3">#N/A</definedName>
    <definedName name="row_startM3_4">#N/A</definedName>
    <definedName name="row_startM4_1">#N/A</definedName>
    <definedName name="row_startM4_2">#N/A</definedName>
    <definedName name="row_startM4_3">#N/A</definedName>
    <definedName name="row_startM4_4">#N/A</definedName>
    <definedName name="row_startM8_1">#N/A</definedName>
    <definedName name="row_startM8_2">#N/A</definedName>
    <definedName name="row_startM8_3">#N/A</definedName>
    <definedName name="row_startM9_1">#N/A</definedName>
    <definedName name="row_startM9_2">#N/A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>#N/A</definedName>
    <definedName name="rowM2_1">#N/A</definedName>
    <definedName name="rowM2_2">#N/A</definedName>
    <definedName name="rowM2_3">#N/A</definedName>
    <definedName name="rowM3_1">#N/A</definedName>
    <definedName name="rowM3_2">#N/A</definedName>
    <definedName name="rowM3_3">#N/A</definedName>
    <definedName name="rowM3_4">#N/A</definedName>
    <definedName name="rowM4_1">#N/A</definedName>
    <definedName name="rowM4_2">#N/A</definedName>
    <definedName name="rowM4_3">#N/A</definedName>
    <definedName name="rowM4_4">#N/A</definedName>
    <definedName name="rowM8_1">#N/A</definedName>
    <definedName name="rowM8_2">#N/A</definedName>
    <definedName name="rowM8_3">#N/A</definedName>
    <definedName name="rowM9_1">#N/A</definedName>
    <definedName name="rowM9_2">#N/A</definedName>
    <definedName name="rowM9_3">#N/A</definedName>
    <definedName name="rowU3_1">#N/A</definedName>
    <definedName name="rowU3_2">#N/A</definedName>
    <definedName name="rowU3_3">#N/A</definedName>
    <definedName name="rowU3_4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8" l="1"/>
  <c r="D15" i="28"/>
  <c r="D14" i="28"/>
  <c r="D13" i="28"/>
  <c r="D12" i="28"/>
  <c r="D11" i="28"/>
  <c r="D9" i="28"/>
  <c r="D8" i="28"/>
  <c r="D7" i="28"/>
  <c r="D6" i="28"/>
  <c r="D20" i="28" s="1"/>
  <c r="D5" i="28"/>
  <c r="D4" i="28"/>
  <c r="D19" i="28" l="1"/>
  <c r="D23" i="28"/>
  <c r="D21" i="28"/>
  <c r="D18" i="28"/>
  <c r="D22" i="28"/>
</calcChain>
</file>

<file path=xl/sharedStrings.xml><?xml version="1.0" encoding="utf-8"?>
<sst xmlns="http://schemas.openxmlformats.org/spreadsheetml/2006/main" count="45" uniqueCount="21">
  <si>
    <t>Faiz dərəcəsinə görə cəmi aktivlər</t>
  </si>
  <si>
    <t>0-3 ay</t>
  </si>
  <si>
    <t>3-6 ay</t>
  </si>
  <si>
    <t>6-12 ay</t>
  </si>
  <si>
    <t>12-24 ay</t>
  </si>
  <si>
    <t>24-36 ay</t>
  </si>
  <si>
    <t>Faiz dərəcəsinə həssas cəmi öhdəliklər</t>
  </si>
  <si>
    <t>min manatla</t>
  </si>
  <si>
    <t>36 aydan yuxarı</t>
  </si>
  <si>
    <t>Faiz riski</t>
  </si>
  <si>
    <t>“Qəp”</t>
  </si>
  <si>
    <t>intRateRisk</t>
  </si>
  <si>
    <t>totAssPerIntRate</t>
  </si>
  <si>
    <t>0-3month</t>
  </si>
  <si>
    <t>3-6month</t>
  </si>
  <si>
    <t>6-12month</t>
  </si>
  <si>
    <t>12-24month</t>
  </si>
  <si>
    <t>24-36month</t>
  </si>
  <si>
    <t>&gt;36month</t>
  </si>
  <si>
    <t>totLiaPerIntRate</t>
  </si>
  <si>
    <t>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</si>
</sst>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Palatino Linotype"/>
      <family val="1"/>
    </font>
    <font>
      <b/>
      <sz val="10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Font="1" applyFill="1" applyBorder="1" applyAlignment="1">
      <alignment horizontal="center" vertical="top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5" fontId="4" fillId="2" borderId="1" xfId="4" applyNumberFormat="1" applyFont="1" applyFill="1" applyBorder="1" applyAlignment="1">
      <alignment vertical="center"/>
    </xf>
  </cellXfs>
  <cellStyles count="5">
    <cellStyle name="Comma" xfId="4" builtinId="3"/>
    <cellStyle name="Comma 3" xfId="3"/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colors>
    <mruColors>
      <color rgb="FFECE3E0"/>
      <color rgb="FFFFFF00"/>
      <color rgb="FFFFF2CC"/>
      <color rgb="FFFFFF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chin.Qadirova/AppData/Local/Microsoft/Windows/Temporary%20Internet%20Files/Content.Outlook/31P7PPX2/&#1048;&#1085;&#1092;&#1086;%20&#1076;&#1083;&#1103;%20&#1089;&#1072;&#1081;&#1090;&#1072;%20&#1055;&#1088;&#1086;&#1094;&#1077;&#1085;&#1090;&#1085;&#1099;&#1081;%20&#1088;&#1080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3"/>
      <sheetName val="Расчет"/>
      <sheetName val="FaizRiski"/>
    </sheetNames>
    <sheetDataSet>
      <sheetData sheetId="0"/>
      <sheetData sheetId="1">
        <row r="9">
          <cell r="V9">
            <v>45644.694066213007</v>
          </cell>
          <cell r="W9">
            <v>3321.7488015019999</v>
          </cell>
          <cell r="X9">
            <v>4284.1793049120006</v>
          </cell>
          <cell r="Y9">
            <v>9947.1702048890002</v>
          </cell>
          <cell r="Z9">
            <v>4542.6263120000003</v>
          </cell>
          <cell r="AA9">
            <v>197289.51119048402</v>
          </cell>
        </row>
        <row r="24">
          <cell r="V24">
            <v>10065.272410000001</v>
          </cell>
          <cell r="W24">
            <v>8764.5561899999993</v>
          </cell>
          <cell r="X24">
            <v>17277.331539999999</v>
          </cell>
          <cell r="Y24">
            <v>2885.6631600000001</v>
          </cell>
          <cell r="Z24">
            <v>133.001</v>
          </cell>
          <cell r="AA24">
            <v>12063.643590000001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25" zoomScaleNormal="125" workbookViewId="0">
      <selection activeCell="C20" sqref="C20"/>
    </sheetView>
  </sheetViews>
  <sheetFormatPr defaultRowHeight="15" x14ac:dyDescent="0.25"/>
  <cols>
    <col min="1" max="1" width="5.85546875" customWidth="1"/>
    <col min="2" max="3" width="40.140625" customWidth="1"/>
    <col min="4" max="4" width="16" customWidth="1"/>
  </cols>
  <sheetData>
    <row r="1" spans="1:5" x14ac:dyDescent="0.25">
      <c r="A1" s="1" t="s">
        <v>9</v>
      </c>
      <c r="B1" s="1"/>
      <c r="C1" s="1"/>
      <c r="D1" s="1"/>
      <c r="E1" s="2"/>
    </row>
    <row r="2" spans="1:5" ht="15.75" x14ac:dyDescent="0.3">
      <c r="A2" s="3"/>
      <c r="B2" s="4" t="s">
        <v>11</v>
      </c>
      <c r="C2" s="4"/>
      <c r="D2" s="5" t="s">
        <v>7</v>
      </c>
      <c r="E2" s="2"/>
    </row>
    <row r="3" spans="1:5" x14ac:dyDescent="0.25">
      <c r="A3" s="6">
        <v>1</v>
      </c>
      <c r="B3" s="7" t="s">
        <v>0</v>
      </c>
      <c r="C3" s="6" t="s">
        <v>12</v>
      </c>
      <c r="D3" s="7"/>
      <c r="E3" s="2"/>
    </row>
    <row r="4" spans="1:5" x14ac:dyDescent="0.25">
      <c r="A4" s="8">
        <v>1.1000000000000001</v>
      </c>
      <c r="B4" s="9" t="s">
        <v>1</v>
      </c>
      <c r="C4" s="8" t="s">
        <v>13</v>
      </c>
      <c r="D4" s="10">
        <f>[3]Расчет!V9</f>
        <v>45644.694066213007</v>
      </c>
      <c r="E4" s="2"/>
    </row>
    <row r="5" spans="1:5" x14ac:dyDescent="0.25">
      <c r="A5" s="8">
        <v>1.2</v>
      </c>
      <c r="B5" s="9" t="s">
        <v>2</v>
      </c>
      <c r="C5" s="8" t="s">
        <v>14</v>
      </c>
      <c r="D5" s="10">
        <f>[3]Расчет!W9</f>
        <v>3321.7488015019999</v>
      </c>
      <c r="E5" s="2"/>
    </row>
    <row r="6" spans="1:5" x14ac:dyDescent="0.25">
      <c r="A6" s="8">
        <v>1.3</v>
      </c>
      <c r="B6" s="9" t="s">
        <v>3</v>
      </c>
      <c r="C6" s="8" t="s">
        <v>15</v>
      </c>
      <c r="D6" s="10">
        <f>[3]Расчет!X9</f>
        <v>4284.1793049120006</v>
      </c>
      <c r="E6" s="2"/>
    </row>
    <row r="7" spans="1:5" x14ac:dyDescent="0.25">
      <c r="A7" s="8">
        <v>1.4</v>
      </c>
      <c r="B7" s="9" t="s">
        <v>4</v>
      </c>
      <c r="C7" s="8" t="s">
        <v>16</v>
      </c>
      <c r="D7" s="10">
        <f>[3]Расчет!Y9</f>
        <v>9947.1702048890002</v>
      </c>
      <c r="E7" s="2"/>
    </row>
    <row r="8" spans="1:5" x14ac:dyDescent="0.25">
      <c r="A8" s="8">
        <v>1.5</v>
      </c>
      <c r="B8" s="9" t="s">
        <v>5</v>
      </c>
      <c r="C8" s="8" t="s">
        <v>17</v>
      </c>
      <c r="D8" s="10">
        <f>[3]Расчет!Z9</f>
        <v>4542.6263120000003</v>
      </c>
      <c r="E8" s="2"/>
    </row>
    <row r="9" spans="1:5" x14ac:dyDescent="0.25">
      <c r="A9" s="8">
        <v>1.6</v>
      </c>
      <c r="B9" s="9" t="s">
        <v>8</v>
      </c>
      <c r="C9" s="8" t="s">
        <v>18</v>
      </c>
      <c r="D9" s="10">
        <f>[3]Расчет!AA9</f>
        <v>197289.51119048402</v>
      </c>
      <c r="E9" s="2"/>
    </row>
    <row r="10" spans="1:5" x14ac:dyDescent="0.25">
      <c r="A10" s="6">
        <v>2</v>
      </c>
      <c r="B10" s="7" t="s">
        <v>6</v>
      </c>
      <c r="C10" s="6" t="s">
        <v>19</v>
      </c>
      <c r="D10" s="10"/>
      <c r="E10" s="2"/>
    </row>
    <row r="11" spans="1:5" x14ac:dyDescent="0.25">
      <c r="A11" s="8">
        <v>2.1</v>
      </c>
      <c r="B11" s="9" t="s">
        <v>1</v>
      </c>
      <c r="C11" s="8" t="s">
        <v>13</v>
      </c>
      <c r="D11" s="10">
        <f>[3]Расчет!V24</f>
        <v>10065.272410000001</v>
      </c>
      <c r="E11" s="2"/>
    </row>
    <row r="12" spans="1:5" x14ac:dyDescent="0.25">
      <c r="A12" s="8">
        <v>2.2000000000000002</v>
      </c>
      <c r="B12" s="9" t="s">
        <v>2</v>
      </c>
      <c r="C12" s="8" t="s">
        <v>14</v>
      </c>
      <c r="D12" s="10">
        <f>[3]Расчет!W24</f>
        <v>8764.5561899999993</v>
      </c>
      <c r="E12" s="2"/>
    </row>
    <row r="13" spans="1:5" x14ac:dyDescent="0.25">
      <c r="A13" s="8">
        <v>2.2999999999999998</v>
      </c>
      <c r="B13" s="9" t="s">
        <v>3</v>
      </c>
      <c r="C13" s="8" t="s">
        <v>15</v>
      </c>
      <c r="D13" s="10">
        <f>[3]Расчет!X24</f>
        <v>17277.331539999999</v>
      </c>
      <c r="E13" s="2"/>
    </row>
    <row r="14" spans="1:5" x14ac:dyDescent="0.25">
      <c r="A14" s="8">
        <v>2.4</v>
      </c>
      <c r="B14" s="9" t="s">
        <v>4</v>
      </c>
      <c r="C14" s="8" t="s">
        <v>16</v>
      </c>
      <c r="D14" s="10">
        <f>[3]Расчет!Y24</f>
        <v>2885.6631600000001</v>
      </c>
      <c r="E14" s="2"/>
    </row>
    <row r="15" spans="1:5" x14ac:dyDescent="0.25">
      <c r="A15" s="8">
        <v>2.5</v>
      </c>
      <c r="B15" s="9" t="s">
        <v>5</v>
      </c>
      <c r="C15" s="8" t="s">
        <v>17</v>
      </c>
      <c r="D15" s="10">
        <f>[3]Расчет!Z24</f>
        <v>133.001</v>
      </c>
      <c r="E15" s="2"/>
    </row>
    <row r="16" spans="1:5" x14ac:dyDescent="0.25">
      <c r="A16" s="8">
        <v>2.6</v>
      </c>
      <c r="B16" s="9" t="s">
        <v>8</v>
      </c>
      <c r="C16" s="8" t="s">
        <v>18</v>
      </c>
      <c r="D16" s="10">
        <f>[3]Расчет!AA24</f>
        <v>12063.643590000001</v>
      </c>
      <c r="E16" s="2"/>
    </row>
    <row r="17" spans="1:5" x14ac:dyDescent="0.25">
      <c r="A17" s="6">
        <v>3</v>
      </c>
      <c r="B17" s="7" t="s">
        <v>10</v>
      </c>
      <c r="C17" s="6" t="s">
        <v>20</v>
      </c>
      <c r="D17" s="10"/>
      <c r="E17" s="2"/>
    </row>
    <row r="18" spans="1:5" x14ac:dyDescent="0.25">
      <c r="A18" s="8">
        <v>3.1</v>
      </c>
      <c r="B18" s="9" t="s">
        <v>1</v>
      </c>
      <c r="C18" s="8" t="s">
        <v>13</v>
      </c>
      <c r="D18" s="10">
        <f>D4-D11</f>
        <v>35579.421656213002</v>
      </c>
      <c r="E18" s="2"/>
    </row>
    <row r="19" spans="1:5" x14ac:dyDescent="0.25">
      <c r="A19" s="8">
        <v>3.2</v>
      </c>
      <c r="B19" s="9" t="s">
        <v>2</v>
      </c>
      <c r="C19" s="8" t="s">
        <v>14</v>
      </c>
      <c r="D19" s="10">
        <f t="shared" ref="D19:D23" si="0">D5-D12</f>
        <v>-5442.8073884979995</v>
      </c>
      <c r="E19" s="2"/>
    </row>
    <row r="20" spans="1:5" x14ac:dyDescent="0.25">
      <c r="A20" s="8">
        <v>3.3</v>
      </c>
      <c r="B20" s="9" t="s">
        <v>3</v>
      </c>
      <c r="C20" s="8" t="s">
        <v>15</v>
      </c>
      <c r="D20" s="10">
        <f t="shared" si="0"/>
        <v>-12993.152235087999</v>
      </c>
      <c r="E20" s="2"/>
    </row>
    <row r="21" spans="1:5" x14ac:dyDescent="0.25">
      <c r="A21" s="8">
        <v>3.4</v>
      </c>
      <c r="B21" s="9" t="s">
        <v>4</v>
      </c>
      <c r="C21" s="8" t="s">
        <v>16</v>
      </c>
      <c r="D21" s="10">
        <f t="shared" si="0"/>
        <v>7061.5070448890001</v>
      </c>
      <c r="E21" s="2"/>
    </row>
    <row r="22" spans="1:5" x14ac:dyDescent="0.25">
      <c r="A22" s="8">
        <v>3.5</v>
      </c>
      <c r="B22" s="9" t="s">
        <v>5</v>
      </c>
      <c r="C22" s="8" t="s">
        <v>17</v>
      </c>
      <c r="D22" s="10">
        <f t="shared" si="0"/>
        <v>4409.6253120000001</v>
      </c>
      <c r="E22" s="2"/>
    </row>
    <row r="23" spans="1:5" x14ac:dyDescent="0.25">
      <c r="A23" s="8">
        <v>3.6</v>
      </c>
      <c r="B23" s="9" t="s">
        <v>8</v>
      </c>
      <c r="C23" s="8" t="s">
        <v>18</v>
      </c>
      <c r="D23" s="10">
        <f t="shared" si="0"/>
        <v>185225.86760048402</v>
      </c>
      <c r="E23" s="2"/>
    </row>
    <row r="24" spans="1:5" x14ac:dyDescent="0.25">
      <c r="A24" s="2"/>
      <c r="B24" s="2"/>
      <c r="C24" s="2"/>
      <c r="D24" s="2"/>
      <c r="E24" s="2"/>
    </row>
  </sheetData>
  <mergeCells count="2">
    <mergeCell ref="A1:D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FaizRiski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Matanat Rzazade</dc:creator>
  <cp:lastModifiedBy>Gulchin Qadirova</cp:lastModifiedBy>
  <cp:lastPrinted>2017-12-29T06:34:47Z</cp:lastPrinted>
  <dcterms:created xsi:type="dcterms:W3CDTF">2017-11-27T10:14:42Z</dcterms:created>
  <dcterms:modified xsi:type="dcterms:W3CDTF">2019-10-31T13:14:15Z</dcterms:modified>
</cp:coreProperties>
</file>